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00404.ESECEODOMINIO\Desktop\1. SGC DOCUMENTOS\Nuevo\2. Garantia de la calidad\4. Programa de seguridad del paciente\Formatos\"/>
    </mc:Choice>
  </mc:AlternateContent>
  <bookViews>
    <workbookView xWindow="0" yWindow="0" windowWidth="10710" windowHeight="6870"/>
  </bookViews>
  <sheets>
    <sheet name="Ident. Paciente Hospitalario." sheetId="19" r:id="rId1"/>
    <sheet name="Para Tabular Hospitalario." sheetId="20" r:id="rId2"/>
    <sheet name="Ident. paciente Ambulatorio" sheetId="17" r:id="rId3"/>
    <sheet name="Para tabular Ambulatorio." sheetId="18" r:id="rId4"/>
    <sheet name="Instructivo Med. ambulatorio" sheetId="21" r:id="rId5"/>
  </sheets>
  <definedNames>
    <definedName name="_xlnm._FilterDatabase" localSheetId="3" hidden="1">'Para tabular Ambulatorio.'!$A$6:$BL$39</definedName>
    <definedName name="_xlnm._FilterDatabase" localSheetId="1" hidden="1">'Para Tabular Hospitalario.'!$A$6:$AI$39</definedName>
  </definedNames>
  <calcPr calcId="152511"/>
</workbook>
</file>

<file path=xl/calcChain.xml><?xml version="1.0" encoding="utf-8"?>
<calcChain xmlns="http://schemas.openxmlformats.org/spreadsheetml/2006/main">
  <c r="O11" i="18" l="1"/>
  <c r="P11" i="18"/>
  <c r="Q11" i="18" s="1"/>
  <c r="O12" i="18"/>
  <c r="P12" i="18"/>
  <c r="O13" i="18"/>
  <c r="P13" i="18"/>
  <c r="O14" i="18"/>
  <c r="P14" i="18"/>
  <c r="O15" i="18"/>
  <c r="P15" i="18"/>
  <c r="Q15" i="18" s="1"/>
  <c r="O16" i="18"/>
  <c r="P16" i="18"/>
  <c r="O17" i="18"/>
  <c r="P17" i="18"/>
  <c r="O18" i="18"/>
  <c r="P18" i="18"/>
  <c r="O19" i="18"/>
  <c r="P19" i="18"/>
  <c r="Q19" i="18" s="1"/>
  <c r="O20" i="18"/>
  <c r="P20" i="18"/>
  <c r="O21" i="18"/>
  <c r="P21" i="18"/>
  <c r="O22" i="18"/>
  <c r="P22" i="18"/>
  <c r="O23" i="18"/>
  <c r="P23" i="18"/>
  <c r="Q23" i="18" s="1"/>
  <c r="O24" i="18"/>
  <c r="P24" i="18"/>
  <c r="O25" i="18"/>
  <c r="P25" i="18"/>
  <c r="O26" i="18"/>
  <c r="P26" i="18"/>
  <c r="O27" i="18"/>
  <c r="P27" i="18"/>
  <c r="Q27" i="18" s="1"/>
  <c r="O28" i="18"/>
  <c r="P28" i="18"/>
  <c r="O29" i="18"/>
  <c r="P29" i="18"/>
  <c r="O30" i="18"/>
  <c r="P30" i="18"/>
  <c r="O31" i="18"/>
  <c r="P31" i="18"/>
  <c r="Q31" i="18" s="1"/>
  <c r="O32" i="18"/>
  <c r="P32" i="18"/>
  <c r="O33" i="18"/>
  <c r="P33" i="18"/>
  <c r="O34" i="18"/>
  <c r="P34" i="18"/>
  <c r="O35" i="18"/>
  <c r="P35" i="18"/>
  <c r="Q35" i="18" s="1"/>
  <c r="O36" i="18"/>
  <c r="P36" i="18"/>
  <c r="O37" i="18"/>
  <c r="P37" i="18"/>
  <c r="O38" i="18"/>
  <c r="P38" i="18"/>
  <c r="O39" i="18"/>
  <c r="P39" i="18"/>
  <c r="P10" i="18"/>
  <c r="O10" i="18"/>
  <c r="Q10" i="18" s="1"/>
  <c r="F44" i="17"/>
  <c r="F49" i="17"/>
  <c r="F36" i="17"/>
  <c r="F17" i="17"/>
  <c r="F23" i="17"/>
  <c r="G17" i="17"/>
  <c r="H17" i="17"/>
  <c r="AC10" i="20"/>
  <c r="AB10" i="20"/>
  <c r="F14" i="19"/>
  <c r="F26" i="19"/>
  <c r="Q38" i="18" l="1"/>
  <c r="Q36" i="18"/>
  <c r="Q34" i="18"/>
  <c r="Q32" i="18"/>
  <c r="Q30" i="18"/>
  <c r="Q28" i="18"/>
  <c r="Q26" i="18"/>
  <c r="Q24" i="18"/>
  <c r="Q22" i="18"/>
  <c r="Q20" i="18"/>
  <c r="Q18" i="18"/>
  <c r="Q16" i="18"/>
  <c r="Q14" i="18"/>
  <c r="Q12" i="18"/>
  <c r="Q39" i="18"/>
  <c r="Q37" i="18"/>
  <c r="Q33" i="18"/>
  <c r="Q29" i="18"/>
  <c r="Q25" i="18"/>
  <c r="Q21" i="18"/>
  <c r="Q17" i="18"/>
  <c r="Q13" i="18"/>
  <c r="AC39" i="20"/>
  <c r="AB39" i="20"/>
  <c r="W39" i="20"/>
  <c r="V39" i="20"/>
  <c r="S39" i="20"/>
  <c r="R39" i="20"/>
  <c r="T39" i="20" s="1"/>
  <c r="K39" i="20"/>
  <c r="J39" i="20"/>
  <c r="AC38" i="20"/>
  <c r="AB38" i="20"/>
  <c r="AD38" i="20" s="1"/>
  <c r="W38" i="20"/>
  <c r="V38" i="20"/>
  <c r="S38" i="20"/>
  <c r="R38" i="20"/>
  <c r="AE38" i="20" s="1"/>
  <c r="K38" i="20"/>
  <c r="J38" i="20"/>
  <c r="AC37" i="20"/>
  <c r="AB37" i="20"/>
  <c r="W37" i="20"/>
  <c r="V37" i="20"/>
  <c r="S37" i="20"/>
  <c r="R37" i="20"/>
  <c r="T37" i="20" s="1"/>
  <c r="K37" i="20"/>
  <c r="J37" i="20"/>
  <c r="AC36" i="20"/>
  <c r="AB36" i="20"/>
  <c r="AD36" i="20" s="1"/>
  <c r="W36" i="20"/>
  <c r="V36" i="20"/>
  <c r="S36" i="20"/>
  <c r="R36" i="20"/>
  <c r="K36" i="20"/>
  <c r="J36" i="20"/>
  <c r="AC35" i="20"/>
  <c r="AB35" i="20"/>
  <c r="W35" i="20"/>
  <c r="V35" i="20"/>
  <c r="S35" i="20"/>
  <c r="R35" i="20"/>
  <c r="T35" i="20" s="1"/>
  <c r="K35" i="20"/>
  <c r="J35" i="20"/>
  <c r="AC34" i="20"/>
  <c r="AB34" i="20"/>
  <c r="AD34" i="20" s="1"/>
  <c r="W34" i="20"/>
  <c r="V34" i="20"/>
  <c r="S34" i="20"/>
  <c r="R34" i="20"/>
  <c r="AE34" i="20" s="1"/>
  <c r="K34" i="20"/>
  <c r="J34" i="20"/>
  <c r="AC33" i="20"/>
  <c r="AB33" i="20"/>
  <c r="AD33" i="20" s="1"/>
  <c r="W33" i="20"/>
  <c r="V33" i="20"/>
  <c r="S33" i="20"/>
  <c r="R33" i="20"/>
  <c r="T33" i="20" s="1"/>
  <c r="K33" i="20"/>
  <c r="J33" i="20"/>
  <c r="AC32" i="20"/>
  <c r="AB32" i="20"/>
  <c r="W32" i="20"/>
  <c r="V32" i="20"/>
  <c r="S32" i="20"/>
  <c r="R32" i="20"/>
  <c r="K32" i="20"/>
  <c r="J32" i="20"/>
  <c r="AC31" i="20"/>
  <c r="AB31" i="20"/>
  <c r="AD31" i="20" s="1"/>
  <c r="W31" i="20"/>
  <c r="V31" i="20"/>
  <c r="S31" i="20"/>
  <c r="R31" i="20"/>
  <c r="T31" i="20" s="1"/>
  <c r="K31" i="20"/>
  <c r="J31" i="20"/>
  <c r="AC30" i="20"/>
  <c r="AB30" i="20"/>
  <c r="W30" i="20"/>
  <c r="V30" i="20"/>
  <c r="S30" i="20"/>
  <c r="R30" i="20"/>
  <c r="T30" i="20" s="1"/>
  <c r="K30" i="20"/>
  <c r="J30" i="20"/>
  <c r="AC29" i="20"/>
  <c r="AB29" i="20"/>
  <c r="W29" i="20"/>
  <c r="V29" i="20"/>
  <c r="X29" i="20" s="1"/>
  <c r="S29" i="20"/>
  <c r="R29" i="20"/>
  <c r="K29" i="20"/>
  <c r="J29" i="20"/>
  <c r="AC28" i="20"/>
  <c r="AB28" i="20"/>
  <c r="AD28" i="20" s="1"/>
  <c r="W28" i="20"/>
  <c r="V28" i="20"/>
  <c r="S28" i="20"/>
  <c r="R28" i="20"/>
  <c r="K28" i="20"/>
  <c r="J28" i="20"/>
  <c r="AC27" i="20"/>
  <c r="AB27" i="20"/>
  <c r="W27" i="20"/>
  <c r="V27" i="20"/>
  <c r="S27" i="20"/>
  <c r="R27" i="20"/>
  <c r="K27" i="20"/>
  <c r="J27" i="20"/>
  <c r="L27" i="20" s="1"/>
  <c r="AC26" i="20"/>
  <c r="AB26" i="20"/>
  <c r="W26" i="20"/>
  <c r="V26" i="20"/>
  <c r="S26" i="20"/>
  <c r="R26" i="20"/>
  <c r="K26" i="20"/>
  <c r="J26" i="20"/>
  <c r="L26" i="20" s="1"/>
  <c r="AC25" i="20"/>
  <c r="AB25" i="20"/>
  <c r="W25" i="20"/>
  <c r="V25" i="20"/>
  <c r="X25" i="20" s="1"/>
  <c r="S25" i="20"/>
  <c r="R25" i="20"/>
  <c r="K25" i="20"/>
  <c r="J25" i="20"/>
  <c r="L25" i="20" s="1"/>
  <c r="AC24" i="20"/>
  <c r="AD24" i="20" s="1"/>
  <c r="AB24" i="20"/>
  <c r="W24" i="20"/>
  <c r="V24" i="20"/>
  <c r="X24" i="20" s="1"/>
  <c r="S24" i="20"/>
  <c r="T24" i="20" s="1"/>
  <c r="R24" i="20"/>
  <c r="K24" i="20"/>
  <c r="J24" i="20"/>
  <c r="AE24" i="20" s="1"/>
  <c r="AC23" i="20"/>
  <c r="AB23" i="20"/>
  <c r="W23" i="20"/>
  <c r="V23" i="20"/>
  <c r="S23" i="20"/>
  <c r="R23" i="20"/>
  <c r="K23" i="20"/>
  <c r="J23" i="20"/>
  <c r="L23" i="20" s="1"/>
  <c r="AC22" i="20"/>
  <c r="AB22" i="20"/>
  <c r="W22" i="20"/>
  <c r="V22" i="20"/>
  <c r="X22" i="20" s="1"/>
  <c r="S22" i="20"/>
  <c r="R22" i="20"/>
  <c r="K22" i="20"/>
  <c r="J22" i="20"/>
  <c r="AC21" i="20"/>
  <c r="AB21" i="20"/>
  <c r="W21" i="20"/>
  <c r="V21" i="20"/>
  <c r="S21" i="20"/>
  <c r="R21" i="20"/>
  <c r="K21" i="20"/>
  <c r="J21" i="20"/>
  <c r="AC20" i="20"/>
  <c r="AB20" i="20"/>
  <c r="W20" i="20"/>
  <c r="V20" i="20"/>
  <c r="X20" i="20" s="1"/>
  <c r="S20" i="20"/>
  <c r="R20" i="20"/>
  <c r="K20" i="20"/>
  <c r="L20" i="20" s="1"/>
  <c r="J20" i="20"/>
  <c r="AC19" i="20"/>
  <c r="AB19" i="20"/>
  <c r="AD19" i="20" s="1"/>
  <c r="W19" i="20"/>
  <c r="V19" i="20"/>
  <c r="S19" i="20"/>
  <c r="R19" i="20"/>
  <c r="K19" i="20"/>
  <c r="L19" i="20" s="1"/>
  <c r="J19" i="20"/>
  <c r="AC18" i="20"/>
  <c r="AB18" i="20"/>
  <c r="W18" i="20"/>
  <c r="V18" i="20"/>
  <c r="S18" i="20"/>
  <c r="R18" i="20"/>
  <c r="K18" i="20"/>
  <c r="L18" i="20" s="1"/>
  <c r="J18" i="20"/>
  <c r="AC17" i="20"/>
  <c r="AB17" i="20"/>
  <c r="W17" i="20"/>
  <c r="V17" i="20"/>
  <c r="S17" i="20"/>
  <c r="R17" i="20"/>
  <c r="K17" i="20"/>
  <c r="J17" i="20"/>
  <c r="AC16" i="20"/>
  <c r="AB16" i="20"/>
  <c r="AD16" i="20" s="1"/>
  <c r="W16" i="20"/>
  <c r="V16" i="20"/>
  <c r="X16" i="20" s="1"/>
  <c r="S16" i="20"/>
  <c r="AF16" i="20" s="1"/>
  <c r="R16" i="20"/>
  <c r="K16" i="20"/>
  <c r="J16" i="20"/>
  <c r="AC15" i="20"/>
  <c r="AD15" i="20" s="1"/>
  <c r="AB15" i="20"/>
  <c r="W15" i="20"/>
  <c r="V15" i="20"/>
  <c r="S15" i="20"/>
  <c r="T15" i="20" s="1"/>
  <c r="R15" i="20"/>
  <c r="K15" i="20"/>
  <c r="J15" i="20"/>
  <c r="AC14" i="20"/>
  <c r="AB14" i="20"/>
  <c r="W14" i="20"/>
  <c r="V14" i="20"/>
  <c r="X14" i="20"/>
  <c r="S14" i="20"/>
  <c r="R14" i="20"/>
  <c r="K14" i="20"/>
  <c r="J14" i="20"/>
  <c r="L14" i="20" s="1"/>
  <c r="AC13" i="20"/>
  <c r="AB13" i="20"/>
  <c r="W13" i="20"/>
  <c r="X13" i="20"/>
  <c r="V13" i="20"/>
  <c r="S13" i="20"/>
  <c r="R13" i="20"/>
  <c r="K13" i="20"/>
  <c r="AF13" i="20" s="1"/>
  <c r="J13" i="20"/>
  <c r="AE13" i="20" s="1"/>
  <c r="AC12" i="20"/>
  <c r="AB12" i="20"/>
  <c r="AD12" i="20"/>
  <c r="W12" i="20"/>
  <c r="V12" i="20"/>
  <c r="S12" i="20"/>
  <c r="R12" i="20"/>
  <c r="K12" i="20"/>
  <c r="J12" i="20"/>
  <c r="AC11" i="20"/>
  <c r="AB11" i="20"/>
  <c r="W11" i="20"/>
  <c r="V11" i="20"/>
  <c r="S11" i="20"/>
  <c r="R11" i="20"/>
  <c r="K11" i="20"/>
  <c r="L11" i="20" s="1"/>
  <c r="J11" i="20"/>
  <c r="W10" i="20"/>
  <c r="V10" i="20"/>
  <c r="X10" i="20" s="1"/>
  <c r="S10" i="20"/>
  <c r="R10" i="20"/>
  <c r="K10" i="20"/>
  <c r="J10" i="20"/>
  <c r="H26" i="19"/>
  <c r="G26" i="19"/>
  <c r="H22" i="19"/>
  <c r="G22" i="19"/>
  <c r="F22" i="19"/>
  <c r="H20" i="19"/>
  <c r="G20" i="19"/>
  <c r="F20" i="19"/>
  <c r="H14" i="19"/>
  <c r="G14" i="19"/>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H10" i="18"/>
  <c r="G12" i="17"/>
  <c r="H12" i="17"/>
  <c r="F12" i="17"/>
  <c r="BF11" i="18"/>
  <c r="BF12" i="18"/>
  <c r="BF13" i="18"/>
  <c r="BG13" i="18" s="1"/>
  <c r="BF14" i="18"/>
  <c r="BF15" i="18"/>
  <c r="BF16" i="18"/>
  <c r="BF17" i="18"/>
  <c r="BG17" i="18" s="1"/>
  <c r="BF18" i="18"/>
  <c r="BF19" i="18"/>
  <c r="BF20" i="18"/>
  <c r="BF21" i="18"/>
  <c r="BF22" i="18"/>
  <c r="BF23" i="18"/>
  <c r="BF24" i="18"/>
  <c r="BF25" i="18"/>
  <c r="BF26" i="18"/>
  <c r="BF27" i="18"/>
  <c r="BF28" i="18"/>
  <c r="BF29" i="18"/>
  <c r="BF30" i="18"/>
  <c r="BF31" i="18"/>
  <c r="BF32" i="18"/>
  <c r="BF33" i="18"/>
  <c r="BG33" i="18" s="1"/>
  <c r="BF34" i="18"/>
  <c r="BF35" i="18"/>
  <c r="BF36" i="18"/>
  <c r="BF37" i="18"/>
  <c r="BG37" i="18" s="1"/>
  <c r="BF38" i="18"/>
  <c r="BF39" i="18"/>
  <c r="BF10" i="18"/>
  <c r="BE11" i="18"/>
  <c r="BE12" i="18"/>
  <c r="BE13" i="18"/>
  <c r="BE14" i="18"/>
  <c r="BE15" i="18"/>
  <c r="BE16" i="18"/>
  <c r="BE17" i="18"/>
  <c r="BE18" i="18"/>
  <c r="BE19" i="18"/>
  <c r="BE20" i="18"/>
  <c r="BE21" i="18"/>
  <c r="BE22" i="18"/>
  <c r="BE23" i="18"/>
  <c r="BE24" i="18"/>
  <c r="BE25" i="18"/>
  <c r="BE26" i="18"/>
  <c r="BE27" i="18"/>
  <c r="BG27" i="18" s="1"/>
  <c r="BE28" i="18"/>
  <c r="BE29" i="18"/>
  <c r="BE30" i="18"/>
  <c r="BE31" i="18"/>
  <c r="BG31" i="18" s="1"/>
  <c r="BE32" i="18"/>
  <c r="BE33" i="18"/>
  <c r="BE34" i="18"/>
  <c r="BE35" i="18"/>
  <c r="BE36" i="18"/>
  <c r="BE37" i="18"/>
  <c r="BE38" i="18"/>
  <c r="BE39" i="18"/>
  <c r="BE10" i="18"/>
  <c r="AY11" i="18"/>
  <c r="AY12" i="18"/>
  <c r="AY13" i="18"/>
  <c r="AY14" i="18"/>
  <c r="AY15" i="18"/>
  <c r="AY16" i="18"/>
  <c r="AY17" i="18"/>
  <c r="AY18" i="18"/>
  <c r="AY19" i="18"/>
  <c r="AY20" i="18"/>
  <c r="AY21" i="18"/>
  <c r="AY22" i="18"/>
  <c r="AY23" i="18"/>
  <c r="AY24" i="18"/>
  <c r="AY25" i="18"/>
  <c r="AY26" i="18"/>
  <c r="AY27" i="18"/>
  <c r="AY28" i="18"/>
  <c r="AY29" i="18"/>
  <c r="AY30" i="18"/>
  <c r="AY31" i="18"/>
  <c r="AY32" i="18"/>
  <c r="AY33" i="18"/>
  <c r="AY34" i="18"/>
  <c r="AY35" i="18"/>
  <c r="AY36" i="18"/>
  <c r="AY37" i="18"/>
  <c r="AY38" i="18"/>
  <c r="AY39" i="18"/>
  <c r="AY10" i="18"/>
  <c r="AX11" i="18"/>
  <c r="AZ11" i="18" s="1"/>
  <c r="AX12" i="18"/>
  <c r="AX13" i="18"/>
  <c r="AX14" i="18"/>
  <c r="AX15" i="18"/>
  <c r="AX16" i="18"/>
  <c r="AX17" i="18"/>
  <c r="AX18" i="18"/>
  <c r="AX19" i="18"/>
  <c r="AZ19" i="18" s="1"/>
  <c r="AX20" i="18"/>
  <c r="AX21" i="18"/>
  <c r="AX22" i="18"/>
  <c r="AX23" i="18"/>
  <c r="AX24" i="18"/>
  <c r="AX25" i="18"/>
  <c r="AX26" i="18"/>
  <c r="AX27" i="18"/>
  <c r="AX28" i="18"/>
  <c r="AX29" i="18"/>
  <c r="AX30" i="18"/>
  <c r="AX31" i="18"/>
  <c r="AX32" i="18"/>
  <c r="AX33" i="18"/>
  <c r="AX34" i="18"/>
  <c r="AX35" i="18"/>
  <c r="AZ35" i="18" s="1"/>
  <c r="AX36" i="18"/>
  <c r="AX37" i="18"/>
  <c r="AX38" i="18"/>
  <c r="AX39" i="18"/>
  <c r="AZ39" i="18" s="1"/>
  <c r="AX10" i="18"/>
  <c r="AN11" i="18"/>
  <c r="AN12" i="18"/>
  <c r="AN13" i="18"/>
  <c r="AN14" i="18"/>
  <c r="AN15" i="18"/>
  <c r="AN16" i="18"/>
  <c r="AN17" i="18"/>
  <c r="AN18" i="18"/>
  <c r="AN19" i="18"/>
  <c r="AN20" i="18"/>
  <c r="AN21" i="18"/>
  <c r="AN22" i="18"/>
  <c r="AN23" i="18"/>
  <c r="AN24" i="18"/>
  <c r="AN25" i="18"/>
  <c r="AN26" i="18"/>
  <c r="AN27" i="18"/>
  <c r="AN28" i="18"/>
  <c r="AN29" i="18"/>
  <c r="AN30" i="18"/>
  <c r="AN31" i="18"/>
  <c r="AN32" i="18"/>
  <c r="AN33" i="18"/>
  <c r="AN34" i="18"/>
  <c r="AN35" i="18"/>
  <c r="AN36" i="18"/>
  <c r="AN37" i="18"/>
  <c r="AN38" i="18"/>
  <c r="AN39" i="18"/>
  <c r="AO39" i="18"/>
  <c r="AF39" i="18"/>
  <c r="AG39" i="18" s="1"/>
  <c r="AE39" i="18"/>
  <c r="X39" i="18"/>
  <c r="W39" i="18"/>
  <c r="AO38" i="18"/>
  <c r="AF38" i="18"/>
  <c r="AE38" i="18"/>
  <c r="X38" i="18"/>
  <c r="W38" i="18"/>
  <c r="AO37" i="18"/>
  <c r="AF37" i="18"/>
  <c r="AE37" i="18"/>
  <c r="X37" i="18"/>
  <c r="W37" i="18"/>
  <c r="AO36" i="18"/>
  <c r="AF36" i="18"/>
  <c r="AE36" i="18"/>
  <c r="X36" i="18"/>
  <c r="W36" i="18"/>
  <c r="AO35" i="18"/>
  <c r="AP35" i="18" s="1"/>
  <c r="AF35" i="18"/>
  <c r="AE35" i="18"/>
  <c r="X35" i="18"/>
  <c r="W35" i="18"/>
  <c r="AO34" i="18"/>
  <c r="AF34" i="18"/>
  <c r="AE34" i="18"/>
  <c r="X34" i="18"/>
  <c r="W34" i="18"/>
  <c r="AO33" i="18"/>
  <c r="AF33" i="18"/>
  <c r="AE33" i="18"/>
  <c r="X33" i="18"/>
  <c r="W33" i="18"/>
  <c r="AO32" i="18"/>
  <c r="AF32" i="18"/>
  <c r="AE32" i="18"/>
  <c r="AG32" i="18" s="1"/>
  <c r="X32" i="18"/>
  <c r="W32" i="18"/>
  <c r="AO31" i="18"/>
  <c r="AF31" i="18"/>
  <c r="AG31" i="18" s="1"/>
  <c r="AE31" i="18"/>
  <c r="X31" i="18"/>
  <c r="W31" i="18"/>
  <c r="AO30" i="18"/>
  <c r="AF30" i="18"/>
  <c r="AE30" i="18"/>
  <c r="X30" i="18"/>
  <c r="W30" i="18"/>
  <c r="AO29" i="18"/>
  <c r="AF29" i="18"/>
  <c r="AE29" i="18"/>
  <c r="X29" i="18"/>
  <c r="W29" i="18"/>
  <c r="AO28" i="18"/>
  <c r="AP28" i="18" s="1"/>
  <c r="AF28" i="18"/>
  <c r="AE28" i="18"/>
  <c r="X28" i="18"/>
  <c r="W28" i="18"/>
  <c r="AO27" i="18"/>
  <c r="AF27" i="18"/>
  <c r="AE27" i="18"/>
  <c r="X27" i="18"/>
  <c r="W27" i="18"/>
  <c r="AO26" i="18"/>
  <c r="AF26" i="18"/>
  <c r="AE26" i="18"/>
  <c r="X26" i="18"/>
  <c r="W26" i="18"/>
  <c r="AO25" i="18"/>
  <c r="AF25" i="18"/>
  <c r="AE25" i="18"/>
  <c r="X25" i="18"/>
  <c r="W25" i="18"/>
  <c r="AO24" i="18"/>
  <c r="AF24" i="18"/>
  <c r="AE24" i="18"/>
  <c r="X24" i="18"/>
  <c r="W24" i="18"/>
  <c r="AO23" i="18"/>
  <c r="AF23" i="18"/>
  <c r="AE23" i="18"/>
  <c r="X23" i="18"/>
  <c r="W23" i="18"/>
  <c r="AO22" i="18"/>
  <c r="AP22" i="18" s="1"/>
  <c r="AF22" i="18"/>
  <c r="AE22" i="18"/>
  <c r="X22" i="18"/>
  <c r="W22" i="18"/>
  <c r="AO21" i="18"/>
  <c r="AF21" i="18"/>
  <c r="AE21" i="18"/>
  <c r="X21" i="18"/>
  <c r="W21" i="18"/>
  <c r="AO20" i="18"/>
  <c r="AF20" i="18"/>
  <c r="AE20" i="18"/>
  <c r="X20" i="18"/>
  <c r="W20" i="18"/>
  <c r="AO19" i="18"/>
  <c r="AF19" i="18"/>
  <c r="AE19" i="18"/>
  <c r="X19" i="18"/>
  <c r="W19" i="18"/>
  <c r="AO18" i="18"/>
  <c r="AF18" i="18"/>
  <c r="AE18" i="18"/>
  <c r="X18" i="18"/>
  <c r="W18" i="18"/>
  <c r="AO17" i="18"/>
  <c r="AF17" i="18"/>
  <c r="AE17" i="18"/>
  <c r="AG17" i="18" s="1"/>
  <c r="X17" i="18"/>
  <c r="W17" i="18"/>
  <c r="AO16" i="18"/>
  <c r="AF16" i="18"/>
  <c r="AE16" i="18"/>
  <c r="X16" i="18"/>
  <c r="W16" i="18"/>
  <c r="AO15" i="18"/>
  <c r="AF15" i="18"/>
  <c r="AE15" i="18"/>
  <c r="X15" i="18"/>
  <c r="W15" i="18"/>
  <c r="AO14" i="18"/>
  <c r="AF14" i="18"/>
  <c r="AE14" i="18"/>
  <c r="X14" i="18"/>
  <c r="W14" i="18"/>
  <c r="AO13" i="18"/>
  <c r="AF13" i="18"/>
  <c r="AE13" i="18"/>
  <c r="X13" i="18"/>
  <c r="W13" i="18"/>
  <c r="AO12" i="18"/>
  <c r="AF12" i="18"/>
  <c r="AE12" i="18"/>
  <c r="X12" i="18"/>
  <c r="W12" i="18"/>
  <c r="AO11" i="18"/>
  <c r="AF11" i="18"/>
  <c r="AE11" i="18"/>
  <c r="X11" i="18"/>
  <c r="W11" i="18"/>
  <c r="AO10" i="18"/>
  <c r="AN10" i="18"/>
  <c r="AF10" i="18"/>
  <c r="AE10" i="18"/>
  <c r="X10" i="18"/>
  <c r="W10" i="18"/>
  <c r="G36" i="17"/>
  <c r="H36" i="17"/>
  <c r="G44" i="17"/>
  <c r="G49" i="17"/>
  <c r="H49" i="17"/>
  <c r="H44" i="17"/>
  <c r="H29" i="17"/>
  <c r="G29" i="17"/>
  <c r="F29" i="17"/>
  <c r="H23" i="17"/>
  <c r="G23" i="17"/>
  <c r="T13" i="20"/>
  <c r="L38" i="20"/>
  <c r="AD13" i="20"/>
  <c r="L21" i="20"/>
  <c r="AD21" i="20"/>
  <c r="AD23" i="20"/>
  <c r="AD25" i="20"/>
  <c r="AD35" i="20"/>
  <c r="L37" i="20"/>
  <c r="X11" i="20"/>
  <c r="AF35" i="20"/>
  <c r="T21" i="20"/>
  <c r="T25" i="20"/>
  <c r="X37" i="20"/>
  <c r="AG12" i="18" l="1"/>
  <c r="AG16" i="18"/>
  <c r="AZ22" i="18"/>
  <c r="BH29" i="18"/>
  <c r="BH25" i="18"/>
  <c r="BI15" i="18"/>
  <c r="BI11" i="18"/>
  <c r="T11" i="20"/>
  <c r="T17" i="20"/>
  <c r="AD17" i="20"/>
  <c r="T18" i="20"/>
  <c r="X21" i="20"/>
  <c r="AF22" i="20"/>
  <c r="T32" i="20"/>
  <c r="T36" i="20"/>
  <c r="AE16" i="20"/>
  <c r="T16" i="20"/>
  <c r="X12" i="20"/>
  <c r="AE21" i="20"/>
  <c r="AD26" i="20"/>
  <c r="AE27" i="20"/>
  <c r="AE28" i="20"/>
  <c r="L30" i="20"/>
  <c r="X31" i="20"/>
  <c r="X32" i="20"/>
  <c r="X34" i="20"/>
  <c r="L36" i="20"/>
  <c r="X36" i="20"/>
  <c r="X38" i="20"/>
  <c r="AE39" i="20"/>
  <c r="AG39" i="20" s="1"/>
  <c r="X39" i="20"/>
  <c r="AF34" i="20"/>
  <c r="AG34" i="20" s="1"/>
  <c r="BI39" i="18"/>
  <c r="BI27" i="18"/>
  <c r="BI23" i="18"/>
  <c r="AE30" i="20"/>
  <c r="AE36" i="20"/>
  <c r="T38" i="20"/>
  <c r="L22" i="20"/>
  <c r="Y17" i="18"/>
  <c r="AG18" i="18"/>
  <c r="Y35" i="18"/>
  <c r="J10" i="18"/>
  <c r="BH10" i="18"/>
  <c r="BH36" i="18"/>
  <c r="BH32" i="18"/>
  <c r="BH28" i="18"/>
  <c r="BH24" i="18"/>
  <c r="BH20" i="18"/>
  <c r="BH16" i="18"/>
  <c r="BH12" i="18"/>
  <c r="BI38" i="18"/>
  <c r="BI34" i="18"/>
  <c r="BI30" i="18"/>
  <c r="BI26" i="18"/>
  <c r="BI22" i="18"/>
  <c r="BI18" i="18"/>
  <c r="BI14" i="18"/>
  <c r="AE12" i="20"/>
  <c r="X15" i="20"/>
  <c r="L16" i="20"/>
  <c r="AE20" i="20"/>
  <c r="AF23" i="20"/>
  <c r="X26" i="20"/>
  <c r="AF27" i="20"/>
  <c r="AG27" i="20" s="1"/>
  <c r="AD27" i="20"/>
  <c r="T28" i="20"/>
  <c r="X30" i="20"/>
  <c r="L32" i="20"/>
  <c r="AF32" i="20"/>
  <c r="T34" i="20"/>
  <c r="X35" i="20"/>
  <c r="AF36" i="20"/>
  <c r="AD37" i="20"/>
  <c r="AF38" i="20"/>
  <c r="AG38" i="20" s="1"/>
  <c r="AF39" i="20"/>
  <c r="BH37" i="18"/>
  <c r="J33" i="18"/>
  <c r="BH33" i="18"/>
  <c r="J21" i="18"/>
  <c r="BH21" i="18"/>
  <c r="J13" i="18"/>
  <c r="BH13" i="18"/>
  <c r="BI31" i="18"/>
  <c r="AF19" i="20"/>
  <c r="Y11" i="18"/>
  <c r="AG13" i="18"/>
  <c r="Y18" i="18"/>
  <c r="AG24" i="18"/>
  <c r="AG28" i="18"/>
  <c r="Y33" i="18"/>
  <c r="AG35" i="18"/>
  <c r="Y37" i="18"/>
  <c r="BG24" i="18"/>
  <c r="BH39" i="18"/>
  <c r="BJ39" i="18" s="1"/>
  <c r="BH35" i="18"/>
  <c r="BH31" i="18"/>
  <c r="BJ31" i="18" s="1"/>
  <c r="BH27" i="18"/>
  <c r="BH23" i="18"/>
  <c r="BH19" i="18"/>
  <c r="BH15" i="18"/>
  <c r="BJ15" i="18" s="1"/>
  <c r="BH11" i="18"/>
  <c r="BJ11" i="18" s="1"/>
  <c r="BI37" i="18"/>
  <c r="BI33" i="18"/>
  <c r="BI29" i="18"/>
  <c r="BJ29" i="18" s="1"/>
  <c r="BI25" i="18"/>
  <c r="BJ25" i="18" s="1"/>
  <c r="BI21" i="18"/>
  <c r="BI17" i="18"/>
  <c r="BI13" i="18"/>
  <c r="AD18" i="20"/>
  <c r="T20" i="20"/>
  <c r="T22" i="20"/>
  <c r="AD22" i="20"/>
  <c r="T23" i="20"/>
  <c r="X27" i="20"/>
  <c r="L28" i="20"/>
  <c r="X28" i="20"/>
  <c r="AD29" i="20"/>
  <c r="AD30" i="20"/>
  <c r="AE31" i="20"/>
  <c r="X33" i="20"/>
  <c r="L34" i="20"/>
  <c r="AD39" i="20"/>
  <c r="BH17" i="18"/>
  <c r="BI35" i="18"/>
  <c r="BI19" i="18"/>
  <c r="AF21" i="20"/>
  <c r="AE22" i="20"/>
  <c r="AG22" i="20" s="1"/>
  <c r="AG16" i="20"/>
  <c r="AP12" i="18"/>
  <c r="BH38" i="18"/>
  <c r="BJ38" i="18" s="1"/>
  <c r="BH34" i="18"/>
  <c r="BH30" i="18"/>
  <c r="BJ30" i="18" s="1"/>
  <c r="BH26" i="18"/>
  <c r="BH22" i="18"/>
  <c r="BJ22" i="18" s="1"/>
  <c r="BH18" i="18"/>
  <c r="BH14" i="18"/>
  <c r="BJ14" i="18" s="1"/>
  <c r="BI10" i="18"/>
  <c r="BI36" i="18"/>
  <c r="BI32" i="18"/>
  <c r="BI28" i="18"/>
  <c r="BI24" i="18"/>
  <c r="BI20" i="18"/>
  <c r="BI16" i="18"/>
  <c r="BI12" i="18"/>
  <c r="L10" i="20"/>
  <c r="X17" i="20"/>
  <c r="X18" i="20"/>
  <c r="G28" i="19"/>
  <c r="AF24" i="20"/>
  <c r="AG24" i="20" s="1"/>
  <c r="BG10" i="18"/>
  <c r="BG26" i="18"/>
  <c r="BG22" i="18"/>
  <c r="BG18" i="18"/>
  <c r="BG20" i="18"/>
  <c r="BG12" i="18"/>
  <c r="BG32" i="18"/>
  <c r="BG28" i="18"/>
  <c r="BG16" i="18"/>
  <c r="BG38" i="18"/>
  <c r="BG34" i="18"/>
  <c r="BG30" i="18"/>
  <c r="BG14" i="18"/>
  <c r="BG25" i="18"/>
  <c r="AZ12" i="18"/>
  <c r="AZ13" i="18"/>
  <c r="AZ36" i="18"/>
  <c r="AZ24" i="18"/>
  <c r="AZ20" i="18"/>
  <c r="AZ21" i="18"/>
  <c r="AZ17" i="18"/>
  <c r="AZ33" i="18"/>
  <c r="AZ29" i="18"/>
  <c r="AZ25" i="18"/>
  <c r="AZ16" i="18"/>
  <c r="AZ32" i="18"/>
  <c r="AZ28" i="18"/>
  <c r="AZ37" i="18"/>
  <c r="AP30" i="18"/>
  <c r="AP27" i="18"/>
  <c r="AP31" i="18"/>
  <c r="AP29" i="18"/>
  <c r="AP13" i="18"/>
  <c r="AP26" i="18"/>
  <c r="AP38" i="18"/>
  <c r="AP37" i="18"/>
  <c r="AP24" i="18"/>
  <c r="AP14" i="18"/>
  <c r="AG29" i="18"/>
  <c r="AG21" i="18"/>
  <c r="AG22" i="18"/>
  <c r="AG26" i="18"/>
  <c r="AG33" i="18"/>
  <c r="AG37" i="18"/>
  <c r="AG19" i="18"/>
  <c r="AG23" i="18"/>
  <c r="AG27" i="18"/>
  <c r="Y23" i="18"/>
  <c r="AP36" i="18"/>
  <c r="AP16" i="18"/>
  <c r="AP23" i="18"/>
  <c r="AP19" i="18"/>
  <c r="AZ18" i="18"/>
  <c r="BG21" i="18"/>
  <c r="BG39" i="18"/>
  <c r="BG15" i="18"/>
  <c r="AP25" i="18"/>
  <c r="AP17" i="18"/>
  <c r="AP20" i="18"/>
  <c r="AG25" i="18"/>
  <c r="Y32" i="18"/>
  <c r="AP34" i="18"/>
  <c r="AZ30" i="18"/>
  <c r="AZ14" i="18"/>
  <c r="AZ27" i="18"/>
  <c r="AZ23" i="18"/>
  <c r="AZ15" i="18"/>
  <c r="BG36" i="18"/>
  <c r="BG29" i="18"/>
  <c r="Y15" i="18"/>
  <c r="Y16" i="18"/>
  <c r="Y20" i="18"/>
  <c r="Y21" i="18"/>
  <c r="Y25" i="18"/>
  <c r="Y28" i="18"/>
  <c r="Y24" i="18"/>
  <c r="Y29" i="18"/>
  <c r="Y26" i="18"/>
  <c r="Y31" i="18"/>
  <c r="Y36" i="18"/>
  <c r="Y39" i="18"/>
  <c r="Y19" i="18"/>
  <c r="Y34" i="18"/>
  <c r="Y30" i="18"/>
  <c r="Y38" i="18"/>
  <c r="J25" i="18"/>
  <c r="J36" i="18"/>
  <c r="J28" i="18"/>
  <c r="J20" i="18"/>
  <c r="J12" i="18"/>
  <c r="AZ10" i="18"/>
  <c r="AG10" i="18"/>
  <c r="J38" i="18"/>
  <c r="J26" i="18"/>
  <c r="J22" i="18"/>
  <c r="J18" i="18"/>
  <c r="J31" i="18"/>
  <c r="J30" i="18"/>
  <c r="J14" i="18"/>
  <c r="J23" i="18"/>
  <c r="J19" i="18"/>
  <c r="J15" i="18"/>
  <c r="J11" i="18"/>
  <c r="J17" i="18"/>
  <c r="J34" i="18"/>
  <c r="J32" i="18"/>
  <c r="J35" i="18"/>
  <c r="H51" i="17"/>
  <c r="G51" i="17"/>
  <c r="F51" i="17"/>
  <c r="AE11" i="20"/>
  <c r="AD10" i="20"/>
  <c r="T10" i="20"/>
  <c r="AF10" i="20"/>
  <c r="AD14" i="20"/>
  <c r="H28" i="19"/>
  <c r="F28" i="19"/>
  <c r="Y10" i="18"/>
  <c r="AF30" i="20"/>
  <c r="AG30" i="20" s="1"/>
  <c r="Y12" i="18"/>
  <c r="J29" i="18"/>
  <c r="T26" i="20"/>
  <c r="AE26" i="20"/>
  <c r="AF29" i="20"/>
  <c r="T29" i="20"/>
  <c r="AF28" i="20"/>
  <c r="AG28" i="20" s="1"/>
  <c r="L12" i="20"/>
  <c r="AP33" i="18"/>
  <c r="AG11" i="18"/>
  <c r="Y13" i="18"/>
  <c r="AG30" i="18"/>
  <c r="AG34" i="18"/>
  <c r="AP39" i="18"/>
  <c r="AZ31" i="18"/>
  <c r="BG35" i="18"/>
  <c r="BG23" i="18"/>
  <c r="J39" i="18"/>
  <c r="J16" i="18"/>
  <c r="AE10" i="20"/>
  <c r="AE15" i="20"/>
  <c r="L15" i="20"/>
  <c r="AF17" i="20"/>
  <c r="AF26" i="20"/>
  <c r="L29" i="20"/>
  <c r="AE29" i="20"/>
  <c r="L33" i="20"/>
  <c r="AF33" i="20"/>
  <c r="AF12" i="20"/>
  <c r="T12" i="20"/>
  <c r="L31" i="20"/>
  <c r="AF31" i="20"/>
  <c r="T27" i="20"/>
  <c r="AE14" i="20"/>
  <c r="Y27" i="18"/>
  <c r="AF11" i="20"/>
  <c r="AG11" i="20" s="1"/>
  <c r="AE17" i="20"/>
  <c r="L17" i="20"/>
  <c r="AE18" i="20"/>
  <c r="AE32" i="20"/>
  <c r="AG32" i="20" s="1"/>
  <c r="L39" i="20"/>
  <c r="L13" i="20"/>
  <c r="Y14" i="18"/>
  <c r="AG15" i="18"/>
  <c r="AG20" i="18"/>
  <c r="AZ34" i="18"/>
  <c r="BG19" i="18"/>
  <c r="BG11" i="18"/>
  <c r="AG13" i="20"/>
  <c r="AF14" i="20"/>
  <c r="T14" i="20"/>
  <c r="AF15" i="20"/>
  <c r="AE19" i="20"/>
  <c r="T19" i="20"/>
  <c r="AF20" i="20"/>
  <c r="AG20" i="20" s="1"/>
  <c r="X23" i="20"/>
  <c r="AE25" i="20"/>
  <c r="AD32" i="20"/>
  <c r="AE33" i="20"/>
  <c r="AG14" i="18"/>
  <c r="Y22" i="18"/>
  <c r="AP32" i="18"/>
  <c r="AP18" i="18"/>
  <c r="AP15" i="18"/>
  <c r="AP11" i="18"/>
  <c r="AZ38" i="18"/>
  <c r="J24" i="18"/>
  <c r="AF18" i="20"/>
  <c r="AE23" i="20"/>
  <c r="AF25" i="20"/>
  <c r="AE37" i="20"/>
  <c r="AP10" i="18"/>
  <c r="AG36" i="18"/>
  <c r="AG38" i="18"/>
  <c r="AP21" i="18"/>
  <c r="AZ26" i="18"/>
  <c r="J27" i="18"/>
  <c r="J37" i="18"/>
  <c r="AD11" i="20"/>
  <c r="X19" i="20"/>
  <c r="AD20" i="20"/>
  <c r="L24" i="20"/>
  <c r="AE35" i="20"/>
  <c r="AG35" i="20" s="1"/>
  <c r="L35" i="20"/>
  <c r="AF37" i="20"/>
  <c r="BJ13" i="18" l="1"/>
  <c r="AG21" i="20"/>
  <c r="BJ19" i="18"/>
  <c r="BJ35" i="18"/>
  <c r="AG18" i="20"/>
  <c r="AG23" i="20"/>
  <c r="AG19" i="20"/>
  <c r="AG12" i="20"/>
  <c r="F29" i="19"/>
  <c r="BJ20" i="18"/>
  <c r="BJ36" i="18"/>
  <c r="AG36" i="20"/>
  <c r="AG31" i="20"/>
  <c r="AG10" i="20"/>
  <c r="BJ26" i="18"/>
  <c r="BJ21" i="18"/>
  <c r="BJ37" i="18"/>
  <c r="BJ23" i="18"/>
  <c r="BJ24" i="18"/>
  <c r="BJ10" i="18"/>
  <c r="BJ27" i="18"/>
  <c r="BJ33" i="18"/>
  <c r="BJ12" i="18"/>
  <c r="BJ28" i="18"/>
  <c r="BJ18" i="18"/>
  <c r="BJ34" i="18"/>
  <c r="BJ17" i="18"/>
  <c r="BJ16" i="18"/>
  <c r="BJ32" i="18"/>
  <c r="F52" i="17"/>
  <c r="AG33" i="20"/>
  <c r="AG26" i="20"/>
  <c r="AG37" i="20"/>
  <c r="AG17" i="20"/>
  <c r="AG14" i="20"/>
  <c r="AG29" i="20"/>
  <c r="AG25" i="20"/>
  <c r="AG15" i="20"/>
</calcChain>
</file>

<file path=xl/sharedStrings.xml><?xml version="1.0" encoding="utf-8"?>
<sst xmlns="http://schemas.openxmlformats.org/spreadsheetml/2006/main" count="434" uniqueCount="223">
  <si>
    <t>No.</t>
  </si>
  <si>
    <t>OBSERVACIONES</t>
  </si>
  <si>
    <t>ADECUADA</t>
  </si>
  <si>
    <t>DEFICIENTE</t>
  </si>
  <si>
    <t>INACEPTABLE</t>
  </si>
  <si>
    <t>FORMATO</t>
  </si>
  <si>
    <t>NC</t>
  </si>
  <si>
    <t>C</t>
  </si>
  <si>
    <t>SERVICIO</t>
  </si>
  <si>
    <t>NA</t>
  </si>
  <si>
    <t>CITOLOGIAS</t>
  </si>
  <si>
    <t>ODONTOLOGIA</t>
  </si>
  <si>
    <t>Si se evidencia que el paciente no corresponde se solicita apoyo al area administrativa (con el fin de generar la identificaciòn correcta del paciente)</t>
  </si>
  <si>
    <t>Si se evidencia que el paciente no corresponde se solicita apoyo por  el area administrativa (con el fin de generar la identificaciòn correcta del paciente)</t>
  </si>
  <si>
    <t>Verifica la solicitud y corrobora que la información sea legible y que corresponda al usuario. (Bacterióloga o auxiliar de laboratorio)</t>
  </si>
  <si>
    <t>Verifica también que los exámenes anotados en la factura producida por el sistema coinciden con los exámenes solicitados en la orden del médico. (Bacterióloga o auxiliar de laboratorio)</t>
  </si>
  <si>
    <t>Ingresa el usuario en el software de laboratorio, activando el módulo de toma de muestras. (Bacterióloga o auxiliar de laboratorio)</t>
  </si>
  <si>
    <t>Toma la muestra por venopunción siguiendo lo establecido en el procedimiento de toma de muestras. Imprime y colocar el sticker correspondiente. (Bacterióloga o auxiliar de laboratorio)</t>
  </si>
  <si>
    <t>Se diligencia el formato de la historia clínica con los siguientes datos: 
Nombre y apellidos completos
Numero de documento de identificación y tipo
dirección de residencia, número telefónico, ciudad
tipo de afiliación
edad con fecha de nacimiento
fecha de ultima menstruación
número de abortos
fecha de ultima citología
edad de primera relación sexual
número de partos, numero de gestaciones
resultado de ultima citología
fecha de ultimo parto
si está embarazada o no, método de planificación, procedimientos realizados en el cuello. (Enfermera)</t>
  </si>
  <si>
    <t>Se realiza el llamado del paciente por el alta voz por los dos nombres y los dos apellidos. (Auxiliar de enfermería)</t>
  </si>
  <si>
    <t>Se realiza la presentaciòn del funcionario que va a relizar la antenciòn del mismo ( Médico o Auxiliar de enfermería)</t>
  </si>
  <si>
    <t>El profesional médico verifica previo a iniciar la atenciòn que corresponde al paciente</t>
  </si>
  <si>
    <t>Se realiza el llamado del paciente por el alta voz por los dos nombres y los dos apellidos. (Auxiliar de odontología)</t>
  </si>
  <si>
    <t>Se realiza la presentaciòn del funcionario que va a relizar la antenciòn del mismo (Odontólogo)</t>
  </si>
  <si>
    <t>Al ingresar al servicio se hace la verificaciòn del paciente antes de realizar el procedimiento (se verifica  orden mèdica, factura si aplica  versus informaciòn que brinda el paciente con dos nombres y dos apellidos , mas la identificaciòn del mismo) (Auxiliar de Odontologia)</t>
  </si>
  <si>
    <t>Se realiza el llamado del paciente por el alta voz por los dos nombres y los dos apellidos. (Jefe de enfermería)</t>
  </si>
  <si>
    <t>Una vez diligenciado el formato con los datos iníciales y revisado que todos los elementos para la toma de muestras de citologías estén completos, se realizara la rotulación de la lamina con las letras iníciales del nombre y apellidos de la usuaria y el numero de cedula del paciente. No se deben rotular las láminas sobre esparadrapo ni con lápiz de cera. (Enfermera)</t>
  </si>
  <si>
    <t>Al ingresar al servicio se hace la verificaciòn del paciente antes de realizar el procedimiento (se verifica  orden mèdica, factura si aplica  versus informaciòn que brinda el paciente con dos nombres y dos apellidos , mas la identificaciòn del mismo) (Jefe de Enfermería)</t>
  </si>
  <si>
    <t>Se realiza la presentaciòn del funcionario que va a relizar la antenciòn del mismo (Jefe de Enfermería)</t>
  </si>
  <si>
    <t>IMAGENOLOGIA</t>
  </si>
  <si>
    <t>El profesional Odontólogo verifica previo a iniciar la atenciòn que corresponde al paciente</t>
  </si>
  <si>
    <t>Llama al usuario por sus dos nombres y apellidos completos anteponiendo el título de señor o señora, presentándose y explicando el procedimientoa a seguir para tomar los exámenes. (Auxiliar de laboratorio o Bacterióloga)</t>
  </si>
  <si>
    <t>Se realiza el llamado del paciente por el alta voz por los dos nombres y los dos apellidos. (Técnico de Rx)</t>
  </si>
  <si>
    <t>Al ingresar al servicio se hace la verificaciòn del paciente antes de realizar el procedimiento (se verifica  orden mèdica, factura si aplica  versus informaciòn que brinda el paciente con dos nombres y dos apellidos , mas la identificaciòn del mismo) (Técnico de Rx)</t>
  </si>
  <si>
    <t>Al ingresar al servicio se hace la verificaciòn del paciente antes de realizar el procedimiento (se verifica  orden mèdica, factura si aplica  versus informaciòn que brinda el paciente con dos nombres y dos apellidos , mas la identificaciòn del mismo) (Médico o auxiliar de enfermería)</t>
  </si>
  <si>
    <t>Verifica que los datos contenidos en el sticker correspondan (nombre completo, número de identificación y exámenes solicitados). (Bacterióloga o auxiliar de laboratorio)</t>
  </si>
  <si>
    <t>CODIGO</t>
  </si>
  <si>
    <t>VERSIÓN</t>
  </si>
  <si>
    <t>VIGENCIA</t>
  </si>
  <si>
    <t>OBJETIVO:</t>
  </si>
  <si>
    <t>SEDE:</t>
  </si>
  <si>
    <t>SERVICIO:</t>
  </si>
  <si>
    <t>FECHA:</t>
  </si>
  <si>
    <t>TURNO:  M___  T___ N___</t>
  </si>
  <si>
    <t xml:space="preserve">ASPECTO </t>
  </si>
  <si>
    <t>CRITERIO</t>
  </si>
  <si>
    <t>CUMPLIMIENTO</t>
  </si>
  <si>
    <t xml:space="preserve"> Se solicita a  los familiares que salgan de la Habitación </t>
  </si>
  <si>
    <t xml:space="preserve"> Se  entrega al paciente en la unidad,  y esta se encuentra limpia y en orden. </t>
  </si>
  <si>
    <t>SUBTOTAL</t>
  </si>
  <si>
    <t>NÚMERO DE CRITERIOS</t>
  </si>
  <si>
    <t>NUMERO DE ITEMS</t>
  </si>
  <si>
    <t>% CUMPLIMIENTO</t>
  </si>
  <si>
    <t>EVALUACIÓN</t>
  </si>
  <si>
    <t>OPTIMA</t>
  </si>
  <si>
    <t>mayor  de 95%</t>
  </si>
  <si>
    <t>85.1%  a   95%</t>
  </si>
  <si>
    <t xml:space="preserve">ACEPTABLE </t>
  </si>
  <si>
    <t>70.1%  a   85%</t>
  </si>
  <si>
    <t>55.1%  a   70%</t>
  </si>
  <si>
    <t>menor del 55%</t>
  </si>
  <si>
    <t>NOMBRE Y  FIRMA DEL AUDITOR</t>
  </si>
  <si>
    <t>MEDICINA-ENFERMERÍA</t>
  </si>
  <si>
    <t>Si se evidencia que el paciente no corresponde se solicita apoyo por  el area administrativa (con el fin de generar la identificaciòn correcta del paciente</t>
  </si>
  <si>
    <t>NOTA: Los criterios a evaluación corresponden :1 (C ) CUMPLE- 2 (NC) NO CUMPLE-3 (NA) NO APLICA</t>
  </si>
  <si>
    <t>MES</t>
  </si>
  <si>
    <t>FECHA</t>
  </si>
  <si>
    <t>SEDE</t>
  </si>
  <si>
    <t>PROFESIONAL</t>
  </si>
  <si>
    <t>TOTAL 1</t>
  </si>
  <si>
    <t>TOTAL 2</t>
  </si>
  <si>
    <t>TOTAL 3</t>
  </si>
  <si>
    <t>N° CRITERIOS CUMPLIDOS</t>
  </si>
  <si>
    <t>N° CRITERIOS EVALUADOS</t>
  </si>
  <si>
    <t xml:space="preserve">% CUMPLIMIENTO GLOBAL </t>
  </si>
  <si>
    <t xml:space="preserve">OBSERVACIONES </t>
  </si>
  <si>
    <t>TOTAL DE CRITERIOS CUMPLIDOS</t>
  </si>
  <si>
    <t>TOTAL DE CRITERIOS EVALUADOS</t>
  </si>
  <si>
    <t>CANAIMA</t>
  </si>
  <si>
    <t>URGENCIAS</t>
  </si>
  <si>
    <t>JEFE DE  ENEFERMERÍA</t>
  </si>
  <si>
    <t>IPC</t>
  </si>
  <si>
    <t>CONSULTA EXTERNA</t>
  </si>
  <si>
    <t>AUXILIAR DE LABORATORIO</t>
  </si>
  <si>
    <t>EDUARDO SANTOS</t>
  </si>
  <si>
    <t>RAYOS X</t>
  </si>
  <si>
    <t>MÉDICO</t>
  </si>
  <si>
    <t>SIETE DE AGOSTO</t>
  </si>
  <si>
    <t>VACUNACIÓN</t>
  </si>
  <si>
    <t>AUXILIAR DE ENFERMERÍA</t>
  </si>
  <si>
    <t>PALMAS</t>
  </si>
  <si>
    <t>ODONTOLOGÍA</t>
  </si>
  <si>
    <t>ESTUDIANTE DE ENFERMERÍA</t>
  </si>
  <si>
    <t>CAGUAN</t>
  </si>
  <si>
    <t>HOSPITALIZACIÓN</t>
  </si>
  <si>
    <t>ESTUDIANTE  AUXILIAR DE ENFERMERÍA</t>
  </si>
  <si>
    <t>SAN LUIS</t>
  </si>
  <si>
    <t>LABORATORIO</t>
  </si>
  <si>
    <t>ESTUDIANTE  DE MEDICINA</t>
  </si>
  <si>
    <t>FORTALECILLAS</t>
  </si>
  <si>
    <t>FARMACIA</t>
  </si>
  <si>
    <t>VEGALARGA</t>
  </si>
  <si>
    <t>PYP</t>
  </si>
  <si>
    <t>GRANJAS</t>
  </si>
  <si>
    <t>IMAGENOLOGÍA</t>
  </si>
  <si>
    <t>ECOGRAFÍA</t>
  </si>
  <si>
    <t>CITOLOGÍA</t>
  </si>
  <si>
    <t>PSICOLOGÍA</t>
  </si>
  <si>
    <t xml:space="preserve">Se realiza el llamado del paciente por el alta voz por los dos nombres y los dos apellidos. </t>
  </si>
  <si>
    <t>TOTAL 4</t>
  </si>
  <si>
    <t>TOTAL 5</t>
  </si>
  <si>
    <t>Si se evidencia que el paciente no corresponde se solicita apoyo por  el área administrativa (con el fin de generar la identificaciòn correcta del paciente)</t>
  </si>
  <si>
    <t>GENERALIDADES</t>
  </si>
  <si>
    <t>Está disponible en el servicio el protocolo de identificacion del paciente</t>
  </si>
  <si>
    <t>Conoce el personal el protocolo de identificacion de paciente</t>
  </si>
  <si>
    <t>TOTAL 6</t>
  </si>
  <si>
    <t xml:space="preserve">GENERALIDADES </t>
  </si>
  <si>
    <t>Está disponible en el servicio el Protocolo de identificación del paciente</t>
  </si>
  <si>
    <t>Conoce el personal el protocolo de identificación de paciente</t>
  </si>
  <si>
    <t>Existe disponibilidad permanente de manillas  para identificaciòn de paciente.</t>
  </si>
  <si>
    <t xml:space="preserve">Existe tablero de cabecera con identificación completa del usuario (nombres y apellidos completos, número de identificación del paciente y riesgos) </t>
  </si>
  <si>
    <t xml:space="preserve">INGRESO DEL PACIENTE </t>
  </si>
  <si>
    <t xml:space="preserve">El usuario está identificado en el servicio hospitalario con manilla y esta contiene: nombres y apellidos completos, número de identidad, servicio y riesgo </t>
  </si>
  <si>
    <t>Se asigna el color de la manilla   deacuerdo  al riesgo que tenga el paciente</t>
  </si>
  <si>
    <t>Se diligencia el tablero de cabecera con los nombres y apellidos completos, numero de identificaciòn y el riesgo que tiene el paciente</t>
  </si>
  <si>
    <t xml:space="preserve">Existe en la estación de enfermería el listado completo de los usuarios en el servicio, con nombres y apellidos completos. </t>
  </si>
  <si>
    <t>En  el momento que el  personal asistencial aborda al paciente,lo llama por su nombre (Saludo, entrega de turno, entre otras)</t>
  </si>
  <si>
    <t>EGRESO DEL PACIENTE</t>
  </si>
  <si>
    <t>Se elimina  la informacion del tablero de cabecera en el momento del egreso</t>
  </si>
  <si>
    <t xml:space="preserve">TRASLADO DEL PACIENTE </t>
  </si>
  <si>
    <t>Cuando se va a realizar algún procedimiento al paciente (Como traslado, toma de muestras,  ecografías, entre otros se corrobora su identificación con el nombre completo, dos nombres dos apellidos e identificación</t>
  </si>
  <si>
    <t>El personal que traslada el paciente corrobora la informacion de la manilla, tablero y paciente.</t>
  </si>
  <si>
    <t>El personal que recibe al paciente corrobora la informacion entregada</t>
  </si>
  <si>
    <t>TRASLADO DEL PACIENTE</t>
  </si>
  <si>
    <t>Existe tablero de cabecera con identificación completa del usuario (nombres y apellidos completos, número de identificación del paciente y riesgo)</t>
  </si>
  <si>
    <t>Se retira la manilla del paciente en el momento del egreso</t>
  </si>
  <si>
    <t>Verificar a través de esta herramienta el cumplimiento del protocolo de administración de medicamentos.</t>
  </si>
  <si>
    <t>ALCANCE:</t>
  </si>
  <si>
    <t>Para el diligenciamiento correcto del formato tenga en cuenta lo siguiente:</t>
  </si>
  <si>
    <t xml:space="preserve">TURNO : </t>
  </si>
  <si>
    <t xml:space="preserve">Seccione con una "X" el turno en que se aplica la lista de chequeo,según sea el caso:                                                                          (M = mañana, T = Tarde, N= Noche)        </t>
  </si>
  <si>
    <t>Desarrollo del formato:</t>
  </si>
  <si>
    <t>ASPECTO</t>
  </si>
  <si>
    <t>Registro de los parámetros generales a evaluar (Generalidades)</t>
  </si>
  <si>
    <t>No.¨:</t>
  </si>
  <si>
    <t>Registro del número de criterios a evaluar.</t>
  </si>
  <si>
    <t>CRITERIOS</t>
  </si>
  <si>
    <t>CUMPLIMIENTO:</t>
  </si>
  <si>
    <t>Registrar con una "X" en la casilla (C) cumple,(NC) No cumple , ( NA) No aplica,según las especificaciones registradas en cada una de los criterios.</t>
  </si>
  <si>
    <t>OBSERVACIONES:</t>
  </si>
  <si>
    <t>Registre la información que crea sea necesaria.</t>
  </si>
  <si>
    <t>SUBTOTAL:</t>
  </si>
  <si>
    <t>Registre en número el total de actividades que C (Cumple) ,NC (No cumple),NA(No aplica)para cada uno de los aspectos establecidos.</t>
  </si>
  <si>
    <t>Registre  el resultado correspondiente  a el número de criterios que:(C)Cumple sobre el número de criterios evaluados.</t>
  </si>
  <si>
    <t>NOMBRE Y FIRMA DEL AUDITOR :</t>
  </si>
  <si>
    <t>EVALUACIÓN:</t>
  </si>
  <si>
    <t>Rangos de valoración del rendimiento en la adherencia de los criterios a las historias clínicas.</t>
  </si>
  <si>
    <t>OPTIMO:</t>
  </si>
  <si>
    <t>La calificación de la lista de chequeo es igual al 100% en cumplimiento, siendo éste el mayor puntaje.</t>
  </si>
  <si>
    <t>ADECUADA:</t>
  </si>
  <si>
    <t>La calificación de la lista de chequeo en un rango de 85% al 99% en cumplimiento.</t>
  </si>
  <si>
    <t>DEFICIENTE:</t>
  </si>
  <si>
    <t xml:space="preserve">La calificación de la lista de chequeo en un rango de 70% al 84% en cumplimiento. </t>
  </si>
  <si>
    <t>INACEPTABLE:</t>
  </si>
  <si>
    <t>La calificación de la lista de chequeo es menor a 69% en cumplimiento, siendo éste el menor puntaje.</t>
  </si>
  <si>
    <t>CONTROL DE CAMBIOS</t>
  </si>
  <si>
    <t>Versión</t>
  </si>
  <si>
    <t>Descripción del cambio</t>
  </si>
  <si>
    <t xml:space="preserve">Fecha de aprobación </t>
  </si>
  <si>
    <t>Elaboró</t>
  </si>
  <si>
    <t>Revisó</t>
  </si>
  <si>
    <t>Aprobó</t>
  </si>
  <si>
    <t>Registrar día, mes y año en que se aplica la lista de chequeo de administración segura de medicamentos ambulatorios</t>
  </si>
  <si>
    <t>Registre el nombre  completo y firma del auditor responsable de ejecutar la lista de chequeo de administración segura de medicamentos ambulatorios</t>
  </si>
  <si>
    <t>Se realiza la presentaciòn del funcionario que va a relizar la antenciòn del mismo (Médico o Auxiliar de enfermería)</t>
  </si>
  <si>
    <t>Registro de las actividades que se deben tener en cuenta  en la aplicación de la lista de chequeo de administración segura de medicamentos ambulatorios- Hospitalarios.</t>
  </si>
  <si>
    <t>Registrar la sede  habilitada donde se aplica la lista de chequeo de administración  segura de medicamentos ambulatorios y  hospitalarios.</t>
  </si>
  <si>
    <t>Registre el servicio en el que se aplica la lista de chequeo de administración segura de medicamentos ambulatorios y hospitalarios</t>
  </si>
  <si>
    <t>Elaboración del documento : Con la finalidad de obtener una mejora continua dentro del subproceso " Evaluación y seguimiento " contribuyendo  al fortalecimiento  del programa  seguridad institucional.</t>
  </si>
  <si>
    <t>Personal asistencial (Médico,enfermera, auxiliar de enfermería, odontólogo).</t>
  </si>
  <si>
    <t xml:space="preserve"> BASE DE DATOS LISTA DE CHEQUEO IDENTIFICACION DE PACIENTE AMBULATORIO</t>
  </si>
  <si>
    <t xml:space="preserve"> BASE DE DATOS LISTA DE CHEQUEO IDENTIFICACIÓN DE PACIENTE AMBULATORIO</t>
  </si>
  <si>
    <t>GC-S4-F10</t>
  </si>
  <si>
    <t xml:space="preserve">PAGINA 1 DE 5 </t>
  </si>
  <si>
    <t xml:space="preserve">PAGINA 2 DE 5 </t>
  </si>
  <si>
    <t xml:space="preserve">PAGINA 5 DE 5 </t>
  </si>
  <si>
    <t xml:space="preserve">PAGINA 4 DE 5 </t>
  </si>
  <si>
    <t xml:space="preserve">PAGINA 3 DE 5 </t>
  </si>
  <si>
    <t xml:space="preserve"> BASE DE DATOS LISTA DE CHEQUEO IDENTIFICACIÓN DE PACIENTE HOSPITALARIO Y AMBULATORIO</t>
  </si>
  <si>
    <t>Se diligencia el formato de la historia clínica con los siguientes datos: 
-Nombre y apellidos completos
-Numero de documento de identificación y tipo. 
dirección de residencia, número telefónico,                                                                                             -Ciudad tipo de afiliación
-Edad con fecha de nacimiento
-Fecha de ultima menstruación
-Número de abortos
-Fecha de ultima citología
-Edad de primera relación sexual
-Número de partos, número de gestaciones
resultado de ultima citología
-Fecha de ultimo parto
si está embarazada o no, método de planificación, procedimientos realizados en el cuello. (Enfermera)</t>
  </si>
  <si>
    <t>SIAU</t>
  </si>
  <si>
    <t xml:space="preserve">FACTURACIÒN </t>
  </si>
  <si>
    <t>VIGILANCIA</t>
  </si>
  <si>
    <t xml:space="preserve">FACTURACION </t>
  </si>
  <si>
    <t>ODONTOLOGO</t>
  </si>
  <si>
    <t>OTROS</t>
  </si>
  <si>
    <t>PSICOLOGO</t>
  </si>
  <si>
    <t xml:space="preserve">AUXILIAR  DE  ODONTOLOGIA </t>
  </si>
  <si>
    <t xml:space="preserve">TECNICO   RX </t>
  </si>
  <si>
    <t xml:space="preserve">FACTURADOR  </t>
  </si>
  <si>
    <t xml:space="preserve">REGENTE  DE   FARMACIA </t>
  </si>
  <si>
    <t>VIGILANTE</t>
  </si>
  <si>
    <t>BACTERIOLOGA</t>
  </si>
  <si>
    <t xml:space="preserve">VACUNADORA </t>
  </si>
  <si>
    <t>HIGIENISTA</t>
  </si>
  <si>
    <t>ADMINISTRATIVO</t>
  </si>
  <si>
    <t>Corrobora verbalmente los datos del paciente: nombres y apellidos completos del paciente (dos, si los tiene), el tipo de documento de identificación y el número, el sexo, la fecha de nacimiento, la edad, el lugar de residencia habitual y su número telefónico.</t>
  </si>
  <si>
    <t>Solicitar el documento de identificación.</t>
  </si>
  <si>
    <t>Verificar en las bases de datos la seguridad social.</t>
  </si>
  <si>
    <t>Reafirmar con el usuario y/o acompañante su identificación.</t>
  </si>
  <si>
    <t>El profesional médico verifica previo a iniciar la atenciòn que corresponde al paciente.</t>
  </si>
  <si>
    <t>LABORATORIO CLINICO</t>
  </si>
  <si>
    <t>Solicitar el documento de identificación</t>
  </si>
  <si>
    <t>TOTAL 7</t>
  </si>
  <si>
    <t>Modificación del documento: Se adicionaron los criterios 3, 4, 5 y 6 referentes al aspecto administrativo correspondiente a la Lista de Chequeo Identificación de Paciente Ambulatorio, esto se realiza con la finalidad de obtener una mejora continua al proceso de garantía de la Calidad del subproceso de Seguridad del Paciente.</t>
  </si>
  <si>
    <t>INSTRUCTIVO PARA DILIGENCIAR EL FORMATO  "BASE DE DATOS LISTA CHEQUEO  IDENTIFICACIÓN DE PACIENTES HOSPITALARIOS Y  AMBULATORIOS"</t>
  </si>
  <si>
    <t xml:space="preserve">BASE DE DATOS LISTA DE CHEQUEO IDENTIFICACIÓN DE PACIENTE HOSPITALARIO </t>
  </si>
  <si>
    <t xml:space="preserve">  BASE DE DATOS LISTA DE CHEQUEO IDENTIFICACIÓN DE PACIENTE HOSPITALARIO</t>
  </si>
  <si>
    <r>
      <t xml:space="preserve">Traslado del documento : El formato </t>
    </r>
    <r>
      <rPr>
        <b/>
        <sz val="12"/>
        <color theme="1"/>
        <rFont val="Arial"/>
        <family val="2"/>
      </rPr>
      <t>GC-S6-F18 "BASE DE DATOS LISTA DE CHEQUEO IDENTIFICACIÓN DE PACIENTE HOSPITALARIO Y AMBULATORIO"</t>
    </r>
    <r>
      <rPr>
        <sz val="12"/>
        <color theme="1"/>
        <rFont val="Arial"/>
        <family val="2"/>
      </rPr>
      <t xml:space="preserve"> no corresponde al subproceso de evaluación y seguimiento y se traslada al subproceso de Seguridad del Paciente con el código </t>
    </r>
    <r>
      <rPr>
        <b/>
        <sz val="12"/>
        <color theme="1"/>
        <rFont val="Arial"/>
        <family val="2"/>
      </rPr>
      <t>GC-S4-F10</t>
    </r>
    <r>
      <rPr>
        <sz val="12"/>
        <color theme="1"/>
        <rFont val="Arial"/>
        <family val="2"/>
      </rPr>
      <t>, esto se realiza con el objetivo de brindar un mejoramiento continuo al proceso de Garantia de la Calidad.</t>
    </r>
  </si>
  <si>
    <t>Modificación del documento: Se Modifica el documento con el fin de obtener una mejora continua en el subproceso de "Seguridad del paciente". Los ajustes que se realizaron fueron los siguientes: 
- Ajustes estructurales 
- Actualización de la vigencia</t>
  </si>
  <si>
    <t>Nombre: Luisana Camarillo Peñaranda
Contratista del área garantía de la calidad
Nombre: Juan Felipe Cabrera Peña
Contratista del área garantía de la calidad</t>
  </si>
  <si>
    <t>Nombre: Irma Susana Bermúdez Acosta
Contratista del área garantía de la calidad</t>
  </si>
  <si>
    <t>Nombre: Jose Antonio Muñoz Paz
Cargo: Gerente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</si>
</sst>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sz val="10"/>
      <color theme="1"/>
      <name val="Arial"/>
      <family val="2"/>
    </font>
    <font>
      <sz val="10"/>
      <color theme="1"/>
      <name val="Arial"/>
      <family val="2"/>
    </font>
    <font>
      <sz val="11"/>
      <color indexed="8"/>
      <name val="Calibri"/>
      <family val="2"/>
    </font>
    <font>
      <sz val="11"/>
      <color indexed="8"/>
      <name val="Calibri"/>
      <family val="2"/>
    </font>
    <font>
      <b/>
      <sz val="10"/>
      <color indexed="8"/>
      <name val="Arial"/>
      <family val="2"/>
    </font>
    <font>
      <sz val="10"/>
      <name val="Arial"/>
      <family val="2"/>
    </font>
    <font>
      <b/>
      <sz val="11"/>
      <color theme="1"/>
      <name val="Calibri"/>
      <family val="2"/>
      <scheme val="minor"/>
    </font>
    <font>
      <b/>
      <sz val="7"/>
      <color theme="1"/>
      <name val="Arial"/>
      <family val="2"/>
    </font>
    <font>
      <b/>
      <sz val="10"/>
      <color theme="1"/>
      <name val="Arial"/>
      <family val="2"/>
    </font>
    <font>
      <sz val="10"/>
      <color theme="1"/>
      <name val="Arial"/>
      <family val="2"/>
    </font>
    <font>
      <b/>
      <sz val="9"/>
      <color theme="1"/>
      <name val="Arial"/>
      <family val="2"/>
    </font>
    <font>
      <b/>
      <sz val="11"/>
      <color theme="1"/>
      <name val="Arial"/>
      <family val="2"/>
    </font>
    <font>
      <sz val="11"/>
      <color theme="1"/>
      <name val="Arial"/>
      <family val="2"/>
    </font>
    <font>
      <b/>
      <sz val="8"/>
      <color theme="1"/>
      <name val="Arial"/>
      <family val="2"/>
    </font>
    <font>
      <b/>
      <sz val="12"/>
      <color theme="1"/>
      <name val="Arial"/>
      <family val="2"/>
    </font>
    <font>
      <sz val="10"/>
      <color rgb="FF000000"/>
      <name val="Arial"/>
      <family val="2"/>
    </font>
    <font>
      <sz val="8"/>
      <color theme="1"/>
      <name val="Arial"/>
      <family val="2"/>
    </font>
    <font>
      <sz val="12"/>
      <color theme="1"/>
      <name val="Arial"/>
      <family val="2"/>
    </font>
    <font>
      <b/>
      <sz val="9"/>
      <color theme="0"/>
      <name val="Arial"/>
      <family val="2"/>
    </font>
    <font>
      <sz val="12"/>
      <color theme="1"/>
      <name val="Calibri"/>
      <family val="2"/>
      <scheme val="minor"/>
    </font>
    <font>
      <b/>
      <i/>
      <sz val="12"/>
      <color theme="1"/>
      <name val="Arial"/>
      <family val="2"/>
    </font>
  </fonts>
  <fills count="1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FF66"/>
        <bgColor indexed="64"/>
      </patternFill>
    </fill>
    <fill>
      <patternFill patternType="solid">
        <fgColor theme="5"/>
        <bgColor indexed="64"/>
      </patternFill>
    </fill>
    <fill>
      <patternFill patternType="solid">
        <fgColor rgb="FFFF0000"/>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303">
    <xf numFmtId="0" fontId="0" fillId="0" borderId="0" xfId="0"/>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10" fillId="0" borderId="0" xfId="0" applyFont="1"/>
    <xf numFmtId="0" fontId="12" fillId="0" borderId="0" xfId="0" applyFont="1" applyBorder="1" applyAlignment="1">
      <alignment horizontal="center" vertical="center"/>
    </xf>
    <xf numFmtId="0" fontId="8" fillId="0" borderId="1" xfId="0" applyFont="1" applyBorder="1" applyAlignment="1" applyProtection="1">
      <alignment horizontal="center" vertical="center"/>
      <protection locked="0"/>
    </xf>
    <xf numFmtId="0" fontId="0" fillId="0" borderId="0" xfId="0" applyProtection="1">
      <protection locked="0"/>
    </xf>
    <xf numFmtId="14" fontId="8"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vertical="center" textRotation="90" wrapText="1"/>
      <protection locked="0"/>
    </xf>
    <xf numFmtId="0" fontId="10" fillId="2" borderId="1" xfId="0" applyFont="1" applyFill="1" applyBorder="1" applyAlignment="1" applyProtection="1">
      <alignment horizontal="center" wrapText="1"/>
      <protection locked="0"/>
    </xf>
    <xf numFmtId="0" fontId="10" fillId="2" borderId="3" xfId="0" applyFont="1" applyFill="1" applyBorder="1" applyAlignment="1" applyProtection="1">
      <alignment horizontal="center" wrapText="1"/>
      <protection locked="0"/>
    </xf>
    <xf numFmtId="0" fontId="0" fillId="0" borderId="0" xfId="0" applyBorder="1" applyProtection="1">
      <protection locked="0"/>
    </xf>
    <xf numFmtId="0" fontId="0" fillId="0" borderId="7" xfId="0" applyBorder="1" applyProtection="1">
      <protection locked="0"/>
    </xf>
    <xf numFmtId="0" fontId="0" fillId="0" borderId="0" xfId="0" applyBorder="1" applyAlignment="1" applyProtection="1">
      <alignment horizontal="center"/>
      <protection locked="0"/>
    </xf>
    <xf numFmtId="0" fontId="7" fillId="0" borderId="0" xfId="0" applyFont="1" applyBorder="1" applyAlignment="1" applyProtection="1">
      <alignment horizontal="center"/>
      <protection locked="0"/>
    </xf>
    <xf numFmtId="0" fontId="0" fillId="0" borderId="0" xfId="0" applyAlignment="1" applyProtection="1">
      <protection locked="0"/>
    </xf>
    <xf numFmtId="0" fontId="0" fillId="0" borderId="0" xfId="0" applyProtection="1"/>
    <xf numFmtId="0" fontId="10" fillId="6" borderId="1" xfId="0" applyFont="1" applyFill="1" applyBorder="1" applyAlignment="1" applyProtection="1">
      <alignment horizontal="center" wrapText="1"/>
    </xf>
    <xf numFmtId="0" fontId="10" fillId="0" borderId="1" xfId="2" applyNumberFormat="1" applyFont="1" applyBorder="1" applyAlignment="1" applyProtection="1">
      <alignment horizontal="center" vertical="center"/>
    </xf>
    <xf numFmtId="0" fontId="2" fillId="2" borderId="1" xfId="0" applyFont="1" applyFill="1" applyBorder="1" applyAlignment="1" applyProtection="1">
      <alignment horizontal="center" wrapText="1"/>
      <protection locked="0"/>
    </xf>
    <xf numFmtId="0" fontId="10" fillId="0" borderId="0" xfId="0" applyFont="1" applyProtection="1">
      <protection locked="0"/>
    </xf>
    <xf numFmtId="0" fontId="9" fillId="3" borderId="5" xfId="0" applyFont="1" applyFill="1" applyBorder="1" applyAlignment="1" applyProtection="1">
      <alignment horizontal="center" vertical="center"/>
      <protection locked="0"/>
    </xf>
    <xf numFmtId="0" fontId="9" fillId="4" borderId="1" xfId="0" applyFont="1" applyFill="1" applyBorder="1" applyAlignment="1" applyProtection="1">
      <alignment vertical="center"/>
      <protection locked="0"/>
    </xf>
    <xf numFmtId="0" fontId="9" fillId="4" borderId="5" xfId="0" applyFont="1" applyFill="1" applyBorder="1" applyAlignment="1" applyProtection="1">
      <alignment vertical="center"/>
      <protection locked="0"/>
    </xf>
    <xf numFmtId="0" fontId="9" fillId="5" borderId="3" xfId="0" applyFont="1" applyFill="1" applyBorder="1" applyAlignment="1" applyProtection="1">
      <alignment horizontal="center" vertical="center" wrapText="1"/>
      <protection locked="0"/>
    </xf>
    <xf numFmtId="0" fontId="9" fillId="5" borderId="1" xfId="0" applyFont="1" applyFill="1" applyBorder="1" applyAlignment="1" applyProtection="1">
      <alignment vertical="center"/>
      <protection locked="0"/>
    </xf>
    <xf numFmtId="0" fontId="9" fillId="7" borderId="4" xfId="0" applyFont="1" applyFill="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7" fillId="0" borderId="1" xfId="0" applyFont="1" applyBorder="1" applyAlignment="1" applyProtection="1">
      <alignment horizontal="center"/>
      <protection locked="0"/>
    </xf>
    <xf numFmtId="14" fontId="10" fillId="0" borderId="1" xfId="0" applyNumberFormat="1" applyFont="1" applyBorder="1" applyAlignment="1" applyProtection="1">
      <alignment horizontal="center" vertical="justify"/>
      <protection locked="0"/>
    </xf>
    <xf numFmtId="0" fontId="10" fillId="2" borderId="1" xfId="0" applyFont="1" applyFill="1" applyBorder="1" applyAlignment="1" applyProtection="1">
      <alignment horizontal="center" vertical="justify"/>
      <protection locked="0"/>
    </xf>
    <xf numFmtId="0" fontId="10" fillId="2" borderId="1" xfId="0" applyNumberFormat="1" applyFont="1" applyFill="1" applyBorder="1" applyAlignment="1" applyProtection="1">
      <alignment horizontal="center" vertical="justify"/>
      <protection locked="0"/>
    </xf>
    <xf numFmtId="1" fontId="10" fillId="2" borderId="1" xfId="0" applyNumberFormat="1" applyFont="1" applyFill="1" applyBorder="1" applyAlignment="1" applyProtection="1">
      <alignment horizontal="center" vertical="justify"/>
      <protection locked="0"/>
    </xf>
    <xf numFmtId="0" fontId="10" fillId="0" borderId="0" xfId="0" applyFont="1" applyAlignment="1" applyProtection="1">
      <alignment horizontal="center"/>
      <protection locked="0"/>
    </xf>
    <xf numFmtId="0" fontId="10" fillId="0" borderId="0" xfId="0" applyFont="1" applyAlignment="1" applyProtection="1">
      <alignment horizontal="left" vertical="justify"/>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protection locked="0"/>
    </xf>
    <xf numFmtId="1" fontId="10" fillId="2" borderId="1" xfId="1" applyNumberFormat="1" applyFont="1" applyFill="1" applyBorder="1" applyAlignment="1" applyProtection="1">
      <alignment horizontal="center" vertical="justify"/>
    </xf>
    <xf numFmtId="9" fontId="10" fillId="2" borderId="1" xfId="0" applyNumberFormat="1" applyFont="1" applyFill="1" applyBorder="1" applyAlignment="1" applyProtection="1">
      <alignment horizontal="center" vertical="justify"/>
    </xf>
    <xf numFmtId="0" fontId="10" fillId="2" borderId="1" xfId="0" applyNumberFormat="1" applyFont="1" applyFill="1" applyBorder="1" applyAlignment="1" applyProtection="1">
      <alignment horizontal="center" vertical="justify"/>
    </xf>
    <xf numFmtId="1" fontId="10" fillId="2" borderId="1" xfId="0" applyNumberFormat="1" applyFont="1" applyFill="1" applyBorder="1" applyAlignment="1" applyProtection="1">
      <alignment horizontal="center" vertical="justify"/>
    </xf>
    <xf numFmtId="9" fontId="10" fillId="0" borderId="1" xfId="0" applyNumberFormat="1" applyFont="1" applyBorder="1" applyAlignment="1" applyProtection="1">
      <alignment horizontal="center" vertical="justify"/>
    </xf>
    <xf numFmtId="0" fontId="9" fillId="0" borderId="2" xfId="0" applyFont="1" applyBorder="1" applyAlignment="1" applyProtection="1">
      <alignment horizontal="center" vertical="center"/>
      <protection locked="0"/>
    </xf>
    <xf numFmtId="0" fontId="10" fillId="2" borderId="3" xfId="0" applyFont="1" applyFill="1" applyBorder="1" applyAlignment="1" applyProtection="1">
      <alignment horizontal="left" wrapText="1"/>
      <protection locked="0"/>
    </xf>
    <xf numFmtId="0" fontId="9" fillId="6" borderId="1" xfId="0" applyFont="1" applyFill="1" applyBorder="1" applyAlignment="1" applyProtection="1">
      <alignment horizontal="center"/>
    </xf>
    <xf numFmtId="0" fontId="2" fillId="0" borderId="0" xfId="0" applyFont="1" applyProtection="1">
      <protection locked="0"/>
    </xf>
    <xf numFmtId="0" fontId="2" fillId="0" borderId="0" xfId="0" applyFont="1" applyAlignment="1" applyProtection="1">
      <alignment horizontal="left" vertical="justify"/>
      <protection locked="0"/>
    </xf>
    <xf numFmtId="0" fontId="2" fillId="0" borderId="0" xfId="0" applyFont="1" applyAlignment="1" applyProtection="1">
      <alignment horizontal="left"/>
      <protection locked="0"/>
    </xf>
    <xf numFmtId="0" fontId="10" fillId="0" borderId="1" xfId="0" applyFont="1" applyBorder="1" applyAlignment="1" applyProtection="1">
      <alignment horizontal="justify" vertical="center" wrapText="1"/>
      <protection locked="0"/>
    </xf>
    <xf numFmtId="0" fontId="10" fillId="0" borderId="4" xfId="0" applyFont="1" applyFill="1" applyBorder="1" applyAlignment="1" applyProtection="1">
      <alignment horizontal="justify" vertical="center" wrapText="1"/>
      <protection locked="0"/>
    </xf>
    <xf numFmtId="0" fontId="9" fillId="6" borderId="1" xfId="0" applyFont="1" applyFill="1" applyBorder="1" applyAlignment="1" applyProtection="1">
      <alignment horizontal="center" wrapText="1"/>
    </xf>
    <xf numFmtId="0" fontId="9" fillId="0" borderId="1" xfId="2" applyNumberFormat="1" applyFont="1" applyBorder="1" applyAlignment="1" applyProtection="1">
      <alignment horizontal="center" vertical="center"/>
    </xf>
    <xf numFmtId="0" fontId="10" fillId="0" borderId="6"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10" fillId="2" borderId="5" xfId="0" applyFont="1" applyFill="1" applyBorder="1" applyAlignment="1" applyProtection="1">
      <alignment horizontal="justify" vertical="center" wrapText="1"/>
      <protection locked="0"/>
    </xf>
    <xf numFmtId="0" fontId="2" fillId="2" borderId="5" xfId="0" applyFont="1" applyFill="1" applyBorder="1" applyAlignment="1" applyProtection="1">
      <alignment horizontal="justify" vertical="center" wrapText="1"/>
      <protection locked="0"/>
    </xf>
    <xf numFmtId="0" fontId="10" fillId="2" borderId="4" xfId="0" applyFont="1" applyFill="1" applyBorder="1" applyAlignment="1" applyProtection="1">
      <alignment horizontal="justify" vertical="center" wrapText="1"/>
      <protection locked="0"/>
    </xf>
    <xf numFmtId="0" fontId="11" fillId="0" borderId="0" xfId="0" applyFont="1" applyBorder="1" applyAlignment="1" applyProtection="1">
      <alignment horizontal="center"/>
      <protection locked="0"/>
    </xf>
    <xf numFmtId="0" fontId="10" fillId="0" borderId="5" xfId="0" applyFont="1" applyBorder="1" applyAlignment="1" applyProtection="1">
      <alignment horizontal="justify" vertical="center" wrapText="1"/>
      <protection locked="0"/>
    </xf>
    <xf numFmtId="0" fontId="9" fillId="0" borderId="0"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10" fillId="0" borderId="1" xfId="0" applyFont="1" applyBorder="1" applyAlignment="1" applyProtection="1">
      <alignment horizontal="center" vertical="justify"/>
      <protection locked="0"/>
    </xf>
    <xf numFmtId="0" fontId="9" fillId="0" borderId="1"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10" fillId="6" borderId="3" xfId="0" applyFont="1" applyFill="1" applyBorder="1" applyAlignment="1" applyProtection="1">
      <alignment horizontal="center" vertical="center" wrapText="1"/>
    </xf>
    <xf numFmtId="0" fontId="10" fillId="6" borderId="13"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9" fillId="0" borderId="6" xfId="0" applyFont="1" applyBorder="1" applyAlignment="1" applyProtection="1">
      <alignment vertical="center" textRotation="90" wrapText="1"/>
    </xf>
    <xf numFmtId="0" fontId="9" fillId="0" borderId="6" xfId="0" applyFont="1" applyBorder="1" applyAlignment="1" applyProtection="1">
      <alignment vertical="center" textRotation="90"/>
    </xf>
    <xf numFmtId="9" fontId="10" fillId="2" borderId="1" xfId="0" applyNumberFormat="1" applyFont="1" applyFill="1" applyBorder="1" applyAlignment="1" applyProtection="1">
      <alignment horizontal="center" vertical="justify"/>
      <protection locked="0"/>
    </xf>
    <xf numFmtId="0" fontId="9" fillId="0" borderId="1" xfId="0" applyFont="1" applyFill="1" applyBorder="1" applyAlignment="1" applyProtection="1">
      <alignment horizontal="center" vertical="center"/>
      <protection locked="0"/>
    </xf>
    <xf numFmtId="0" fontId="10" fillId="0" borderId="1" xfId="0" applyFont="1" applyBorder="1" applyAlignment="1" applyProtection="1">
      <alignment horizontal="center" vertical="justify"/>
    </xf>
    <xf numFmtId="0" fontId="9" fillId="0" borderId="1" xfId="0" applyFont="1" applyBorder="1" applyAlignment="1" applyProtection="1">
      <alignment horizontal="center" vertical="center"/>
      <protection locked="0"/>
    </xf>
    <xf numFmtId="0" fontId="13" fillId="0" borderId="4" xfId="0" applyFont="1" applyBorder="1" applyAlignment="1" applyProtection="1">
      <alignment horizontal="center" vertical="center" wrapText="1"/>
      <protection locked="0"/>
    </xf>
    <xf numFmtId="0" fontId="13" fillId="0" borderId="8"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4" fillId="8" borderId="1" xfId="0" applyFont="1" applyFill="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5" fillId="0" borderId="3" xfId="0" applyFont="1" applyBorder="1" applyAlignment="1" applyProtection="1">
      <alignment horizontal="justify" vertical="justify" wrapText="1"/>
      <protection locked="0"/>
    </xf>
    <xf numFmtId="0" fontId="10" fillId="0" borderId="13" xfId="0" applyFont="1" applyBorder="1" applyAlignment="1" applyProtection="1">
      <alignment horizontal="justify" vertical="justify" wrapText="1"/>
      <protection locked="0"/>
    </xf>
    <xf numFmtId="0" fontId="13" fillId="0" borderId="13" xfId="0" applyFont="1" applyBorder="1" applyAlignment="1" applyProtection="1">
      <alignment horizontal="justify" vertical="justify" wrapText="1"/>
      <protection locked="0"/>
    </xf>
    <xf numFmtId="0" fontId="13" fillId="0" borderId="5" xfId="0" applyFont="1" applyBorder="1" applyAlignment="1" applyProtection="1">
      <alignment horizontal="justify" vertical="justify" wrapText="1"/>
      <protection locked="0"/>
    </xf>
    <xf numFmtId="0" fontId="9" fillId="0" borderId="4" xfId="0" applyFont="1" applyBorder="1" applyAlignment="1" applyProtection="1">
      <alignment horizontal="left" vertical="justify" wrapText="1"/>
      <protection locked="0"/>
    </xf>
    <xf numFmtId="0" fontId="9" fillId="0" borderId="14" xfId="0" applyFont="1" applyBorder="1" applyAlignment="1" applyProtection="1">
      <alignment horizontal="left" vertical="justify" wrapText="1"/>
      <protection locked="0"/>
    </xf>
    <xf numFmtId="0" fontId="9" fillId="0" borderId="7" xfId="0" applyFont="1" applyBorder="1" applyAlignment="1" applyProtection="1">
      <alignment horizontal="left" vertical="justify" wrapText="1"/>
      <protection locked="0"/>
    </xf>
    <xf numFmtId="0" fontId="9" fillId="0" borderId="15" xfId="0" applyFont="1" applyBorder="1" applyAlignment="1" applyProtection="1">
      <alignment horizontal="left" vertical="justify" wrapText="1"/>
      <protection locked="0"/>
    </xf>
    <xf numFmtId="0" fontId="0" fillId="0" borderId="13" xfId="0" applyBorder="1" applyAlignment="1" applyProtection="1">
      <alignment horizontal="center"/>
      <protection locked="0"/>
    </xf>
    <xf numFmtId="0" fontId="9" fillId="0" borderId="8"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9"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textRotation="90" wrapText="1"/>
      <protection locked="0"/>
    </xf>
    <xf numFmtId="0" fontId="10" fillId="0" borderId="3" xfId="0" applyFont="1" applyBorder="1" applyAlignment="1" applyProtection="1">
      <alignment horizontal="justify" vertical="center" wrapText="1"/>
      <protection locked="0"/>
    </xf>
    <xf numFmtId="0" fontId="10" fillId="0" borderId="13" xfId="0" applyFont="1" applyBorder="1" applyAlignment="1" applyProtection="1">
      <alignment horizontal="justify" vertical="center" wrapText="1"/>
      <protection locked="0"/>
    </xf>
    <xf numFmtId="0" fontId="10" fillId="0" borderId="5" xfId="0" applyFont="1" applyBorder="1" applyAlignment="1" applyProtection="1">
      <alignment horizontal="justify" vertical="center" wrapText="1"/>
      <protection locked="0"/>
    </xf>
    <xf numFmtId="0" fontId="10" fillId="0" borderId="3" xfId="0" applyFont="1" applyBorder="1" applyAlignment="1" applyProtection="1">
      <alignment horizontal="center"/>
      <protection locked="0"/>
    </xf>
    <xf numFmtId="0" fontId="10" fillId="0" borderId="13" xfId="0" applyFont="1" applyBorder="1" applyAlignment="1" applyProtection="1">
      <alignment horizontal="center"/>
      <protection locked="0"/>
    </xf>
    <xf numFmtId="0" fontId="10" fillId="0" borderId="5" xfId="0" applyFont="1" applyBorder="1" applyAlignment="1" applyProtection="1">
      <alignment horizontal="center"/>
      <protection locked="0"/>
    </xf>
    <xf numFmtId="0" fontId="16" fillId="0" borderId="3" xfId="0" applyFont="1" applyBorder="1" applyAlignment="1" applyProtection="1">
      <alignment horizontal="justify" vertical="center" wrapText="1"/>
      <protection locked="0"/>
    </xf>
    <xf numFmtId="0" fontId="16" fillId="0" borderId="13" xfId="0" applyFont="1" applyBorder="1" applyAlignment="1" applyProtection="1">
      <alignment horizontal="justify" vertical="center" wrapText="1"/>
      <protection locked="0"/>
    </xf>
    <xf numFmtId="0" fontId="16" fillId="0" borderId="5" xfId="0" applyFont="1" applyBorder="1" applyAlignment="1" applyProtection="1">
      <alignment horizontal="justify" vertical="center" wrapText="1"/>
      <protection locked="0"/>
    </xf>
    <xf numFmtId="0" fontId="9" fillId="0" borderId="13" xfId="0" applyFont="1" applyBorder="1" applyAlignment="1" applyProtection="1">
      <alignment horizontal="justify" vertical="center" wrapText="1"/>
      <protection locked="0"/>
    </xf>
    <xf numFmtId="0" fontId="9" fillId="0" borderId="5" xfId="0" applyFont="1" applyBorder="1" applyAlignment="1" applyProtection="1">
      <alignment horizontal="justify" vertical="center" wrapText="1"/>
      <protection locked="0"/>
    </xf>
    <xf numFmtId="0" fontId="9" fillId="0" borderId="3" xfId="0" applyFont="1" applyBorder="1" applyAlignment="1" applyProtection="1">
      <alignment horizontal="center" vertical="center" wrapText="1"/>
    </xf>
    <xf numFmtId="0" fontId="9" fillId="0" borderId="13"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10" fillId="0" borderId="3" xfId="0" applyFont="1" applyBorder="1" applyAlignment="1" applyProtection="1">
      <alignment horizontal="center"/>
    </xf>
    <xf numFmtId="0" fontId="10" fillId="0" borderId="13" xfId="0" applyFont="1" applyBorder="1" applyAlignment="1" applyProtection="1">
      <alignment horizontal="center"/>
    </xf>
    <xf numFmtId="0" fontId="10" fillId="0" borderId="5" xfId="0" applyFont="1" applyBorder="1" applyAlignment="1" applyProtection="1">
      <alignment horizontal="center"/>
    </xf>
    <xf numFmtId="0" fontId="9" fillId="0" borderId="1" xfId="0" applyFont="1" applyBorder="1" applyAlignment="1" applyProtection="1">
      <alignment horizontal="center" vertical="center" textRotation="90"/>
      <protection locked="0"/>
    </xf>
    <xf numFmtId="0" fontId="10" fillId="0" borderId="1" xfId="0" applyFont="1" applyBorder="1" applyAlignment="1" applyProtection="1">
      <alignment horizontal="center"/>
      <protection locked="0"/>
    </xf>
    <xf numFmtId="0" fontId="6" fillId="0" borderId="3" xfId="0" applyFont="1" applyBorder="1" applyAlignment="1" applyProtection="1">
      <alignment horizontal="justify" vertical="center" wrapText="1"/>
      <protection locked="0"/>
    </xf>
    <xf numFmtId="0" fontId="6" fillId="0" borderId="13"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10" fillId="0" borderId="13"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9" fillId="0" borderId="1" xfId="0" applyFont="1" applyBorder="1" applyAlignment="1" applyProtection="1">
      <alignment horizontal="center" vertical="center" wrapText="1"/>
    </xf>
    <xf numFmtId="0" fontId="0" fillId="0" borderId="1" xfId="0" applyBorder="1" applyAlignment="1" applyProtection="1">
      <alignment horizontal="center"/>
    </xf>
    <xf numFmtId="0" fontId="11" fillId="0" borderId="1" xfId="0" applyFont="1" applyBorder="1" applyAlignment="1" applyProtection="1">
      <alignment horizontal="center"/>
    </xf>
    <xf numFmtId="9" fontId="10" fillId="0" borderId="1" xfId="2" applyFont="1" applyBorder="1" applyAlignment="1" applyProtection="1">
      <alignment horizontal="center" vertical="center"/>
    </xf>
    <xf numFmtId="0" fontId="11" fillId="10" borderId="1" xfId="0" applyFont="1" applyFill="1" applyBorder="1" applyAlignment="1" applyProtection="1">
      <alignment horizontal="center"/>
    </xf>
    <xf numFmtId="0" fontId="11" fillId="11" borderId="1" xfId="0" applyFont="1" applyFill="1" applyBorder="1" applyAlignment="1" applyProtection="1">
      <alignment horizontal="center"/>
    </xf>
    <xf numFmtId="0" fontId="11" fillId="0" borderId="11" xfId="0" applyFont="1" applyBorder="1" applyAlignment="1" applyProtection="1">
      <alignment horizontal="center"/>
      <protection locked="0"/>
    </xf>
    <xf numFmtId="0" fontId="11" fillId="0" borderId="0" xfId="0" applyFont="1" applyBorder="1" applyAlignment="1" applyProtection="1">
      <alignment horizontal="center"/>
      <protection locked="0"/>
    </xf>
    <xf numFmtId="0" fontId="11" fillId="12" borderId="1" xfId="0" applyFont="1" applyFill="1" applyBorder="1" applyAlignment="1" applyProtection="1">
      <alignment horizontal="center"/>
    </xf>
    <xf numFmtId="0" fontId="11" fillId="13" borderId="1" xfId="0" applyFont="1" applyFill="1" applyBorder="1" applyAlignment="1" applyProtection="1">
      <alignment horizontal="center"/>
    </xf>
    <xf numFmtId="0" fontId="19" fillId="14" borderId="1" xfId="0" applyFont="1" applyFill="1" applyBorder="1" applyAlignment="1" applyProtection="1">
      <alignment horizontal="center"/>
    </xf>
    <xf numFmtId="0" fontId="13" fillId="0" borderId="1" xfId="0" applyFont="1" applyBorder="1" applyAlignment="1" applyProtection="1">
      <alignment horizontal="center"/>
      <protection locked="0"/>
    </xf>
    <xf numFmtId="0" fontId="14" fillId="8" borderId="0" xfId="0" applyFont="1" applyFill="1" applyAlignment="1" applyProtection="1">
      <alignment horizontal="center"/>
      <protection locked="0"/>
    </xf>
    <xf numFmtId="0" fontId="17" fillId="8" borderId="0" xfId="0" applyFont="1" applyFill="1" applyAlignment="1" applyProtection="1">
      <alignment horizontal="center"/>
      <protection locked="0"/>
    </xf>
    <xf numFmtId="0" fontId="17" fillId="8" borderId="10" xfId="0" applyFont="1" applyFill="1" applyBorder="1" applyAlignment="1" applyProtection="1">
      <alignment horizontal="center"/>
      <protection locked="0"/>
    </xf>
    <xf numFmtId="0" fontId="15" fillId="0" borderId="14"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1"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0" fillId="0" borderId="7" xfId="0" applyBorder="1" applyAlignment="1" applyProtection="1">
      <alignment horizontal="center"/>
      <protection locked="0"/>
    </xf>
    <xf numFmtId="0" fontId="0" fillId="0" borderId="11" xfId="0" applyBorder="1" applyAlignment="1" applyProtection="1">
      <alignment horizontal="left"/>
      <protection locked="0"/>
    </xf>
    <xf numFmtId="0" fontId="9"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9" fillId="0" borderId="4"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3" borderId="14"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locked="0"/>
    </xf>
    <xf numFmtId="0" fontId="9" fillId="4" borderId="3" xfId="0" applyFont="1" applyFill="1" applyBorder="1" applyAlignment="1" applyProtection="1">
      <alignment horizontal="center" vertical="center"/>
      <protection locked="0"/>
    </xf>
    <xf numFmtId="0" fontId="9" fillId="4" borderId="13"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wrapText="1"/>
      <protection locked="0"/>
    </xf>
    <xf numFmtId="0" fontId="10" fillId="0" borderId="3" xfId="0" applyFont="1" applyBorder="1" applyAlignment="1" applyProtection="1">
      <alignment horizontal="center" vertical="justify"/>
      <protection locked="0"/>
    </xf>
    <xf numFmtId="0" fontId="10" fillId="0" borderId="5" xfId="0" applyFont="1" applyBorder="1" applyAlignment="1" applyProtection="1">
      <alignment horizontal="center" vertical="justify"/>
      <protection locked="0"/>
    </xf>
    <xf numFmtId="0" fontId="9" fillId="0" borderId="4"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protection locked="0"/>
    </xf>
    <xf numFmtId="0" fontId="9" fillId="7" borderId="1"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10" fillId="0" borderId="13" xfId="0" applyFont="1" applyBorder="1" applyAlignment="1" applyProtection="1">
      <alignment horizontal="center" vertical="justify"/>
      <protection locked="0"/>
    </xf>
    <xf numFmtId="0" fontId="10" fillId="0" borderId="1" xfId="0" applyFont="1" applyBorder="1" applyAlignment="1" applyProtection="1">
      <alignment horizontal="center" vertical="justify"/>
      <protection locked="0"/>
    </xf>
    <xf numFmtId="0" fontId="9" fillId="6" borderId="1" xfId="0" applyFont="1" applyFill="1" applyBorder="1" applyAlignment="1" applyProtection="1">
      <alignment horizontal="center" vertical="center" wrapText="1"/>
    </xf>
    <xf numFmtId="0" fontId="0" fillId="6" borderId="1" xfId="0" applyFill="1" applyBorder="1" applyAlignment="1" applyProtection="1">
      <alignment horizontal="center"/>
    </xf>
    <xf numFmtId="0" fontId="0" fillId="0" borderId="3" xfId="0" applyBorder="1" applyAlignment="1" applyProtection="1">
      <alignment horizontal="center"/>
      <protection locked="0"/>
    </xf>
    <xf numFmtId="0" fontId="0" fillId="0" borderId="5" xfId="0" applyBorder="1" applyAlignment="1" applyProtection="1">
      <alignment horizontal="center"/>
      <protection locked="0"/>
    </xf>
    <xf numFmtId="9" fontId="9" fillId="0" borderId="1" xfId="2" applyFont="1" applyBorder="1" applyAlignment="1" applyProtection="1">
      <alignment horizontal="center" vertical="center"/>
    </xf>
    <xf numFmtId="0" fontId="0" fillId="6" borderId="3" xfId="0" applyFill="1" applyBorder="1" applyAlignment="1" applyProtection="1">
      <alignment horizontal="center"/>
    </xf>
    <xf numFmtId="0" fontId="0" fillId="6" borderId="13" xfId="0" applyFill="1" applyBorder="1" applyAlignment="1" applyProtection="1">
      <alignment horizontal="center"/>
    </xf>
    <xf numFmtId="0" fontId="0" fillId="6" borderId="5" xfId="0" applyFill="1" applyBorder="1" applyAlignment="1" applyProtection="1">
      <alignment horizontal="center"/>
    </xf>
    <xf numFmtId="0" fontId="9" fillId="0" borderId="4" xfId="0" applyFont="1" applyBorder="1" applyAlignment="1" applyProtection="1">
      <alignment horizontal="center" vertical="center" textRotation="90" wrapText="1"/>
      <protection locked="0"/>
    </xf>
    <xf numFmtId="0" fontId="9" fillId="0" borderId="8" xfId="0" applyFont="1" applyBorder="1" applyAlignment="1" applyProtection="1">
      <alignment horizontal="center" vertical="center" textRotation="90" wrapText="1"/>
      <protection locked="0"/>
    </xf>
    <xf numFmtId="0" fontId="10" fillId="0" borderId="14" xfId="0" applyFont="1" applyBorder="1" applyAlignment="1" applyProtection="1">
      <alignment horizontal="justify" vertical="center" wrapText="1"/>
      <protection locked="0"/>
    </xf>
    <xf numFmtId="0" fontId="10" fillId="0" borderId="7" xfId="0" applyFont="1" applyBorder="1" applyAlignment="1" applyProtection="1">
      <alignment horizontal="justify" vertical="center" wrapText="1"/>
      <protection locked="0"/>
    </xf>
    <xf numFmtId="0" fontId="10" fillId="0" borderId="15" xfId="0" applyFont="1" applyBorder="1" applyAlignment="1" applyProtection="1">
      <alignment horizontal="justify" vertical="center" wrapText="1"/>
      <protection locked="0"/>
    </xf>
    <xf numFmtId="0" fontId="10" fillId="6" borderId="3" xfId="0" applyFont="1" applyFill="1" applyBorder="1" applyAlignment="1" applyProtection="1">
      <alignment horizontal="center"/>
    </xf>
    <xf numFmtId="0" fontId="10" fillId="6" borderId="13" xfId="0" applyFont="1" applyFill="1" applyBorder="1" applyAlignment="1" applyProtection="1">
      <alignment horizontal="center"/>
    </xf>
    <xf numFmtId="0" fontId="10" fillId="6" borderId="5" xfId="0" applyFont="1" applyFill="1" applyBorder="1" applyAlignment="1" applyProtection="1">
      <alignment horizontal="center"/>
    </xf>
    <xf numFmtId="0" fontId="1" fillId="0" borderId="13" xfId="0" applyFont="1" applyBorder="1" applyAlignment="1" applyProtection="1">
      <alignment horizontal="justify" vertical="center" wrapText="1"/>
      <protection locked="0"/>
    </xf>
    <xf numFmtId="0" fontId="9" fillId="6" borderId="3" xfId="0" applyFont="1" applyFill="1" applyBorder="1" applyAlignment="1" applyProtection="1">
      <alignment horizontal="center" vertical="center" wrapText="1"/>
    </xf>
    <xf numFmtId="0" fontId="9" fillId="6" borderId="13" xfId="0" applyFont="1" applyFill="1" applyBorder="1" applyAlignment="1" applyProtection="1">
      <alignment horizontal="center" vertical="center" wrapText="1"/>
    </xf>
    <xf numFmtId="0" fontId="9" fillId="6" borderId="5" xfId="0" applyFont="1" applyFill="1" applyBorder="1" applyAlignment="1" applyProtection="1">
      <alignment horizontal="center" vertical="center" wrapText="1"/>
    </xf>
    <xf numFmtId="0" fontId="9" fillId="0" borderId="15" xfId="0" applyFont="1" applyBorder="1" applyAlignment="1" applyProtection="1">
      <alignment horizontal="center" vertical="center" textRotation="90" wrapText="1"/>
      <protection locked="0"/>
    </xf>
    <xf numFmtId="0" fontId="9" fillId="0" borderId="10" xfId="0" applyFont="1" applyBorder="1" applyAlignment="1" applyProtection="1">
      <alignment horizontal="center" vertical="center" textRotation="90" wrapText="1"/>
      <protection locked="0"/>
    </xf>
    <xf numFmtId="0" fontId="9" fillId="0" borderId="12" xfId="0" applyFont="1" applyBorder="1" applyAlignment="1" applyProtection="1">
      <alignment horizontal="center" vertical="center" textRotation="90" wrapText="1"/>
      <protection locked="0"/>
    </xf>
    <xf numFmtId="0" fontId="9" fillId="6" borderId="3" xfId="0" applyFont="1" applyFill="1" applyBorder="1" applyAlignment="1" applyProtection="1">
      <alignment horizontal="center"/>
    </xf>
    <xf numFmtId="0" fontId="9" fillId="6" borderId="13" xfId="0" applyFont="1" applyFill="1" applyBorder="1" applyAlignment="1" applyProtection="1">
      <alignment horizontal="center"/>
    </xf>
    <xf numFmtId="0" fontId="9" fillId="6" borderId="5" xfId="0" applyFont="1" applyFill="1" applyBorder="1" applyAlignment="1" applyProtection="1">
      <alignment horizontal="center"/>
    </xf>
    <xf numFmtId="0" fontId="1" fillId="0" borderId="3" xfId="0" applyFont="1" applyBorder="1" applyAlignment="1" applyProtection="1">
      <alignment horizontal="justify" vertical="center" wrapText="1"/>
      <protection locked="0"/>
    </xf>
    <xf numFmtId="0" fontId="9" fillId="0" borderId="6" xfId="0" applyFont="1" applyBorder="1" applyAlignment="1" applyProtection="1">
      <alignment horizontal="center" vertical="center" textRotation="90" wrapText="1"/>
      <protection locked="0"/>
    </xf>
    <xf numFmtId="0" fontId="9" fillId="6" borderId="3" xfId="0" applyFont="1" applyFill="1" applyBorder="1" applyAlignment="1" applyProtection="1">
      <alignment horizontal="center" vertical="center"/>
    </xf>
    <xf numFmtId="0" fontId="9" fillId="6" borderId="13" xfId="0" applyFont="1" applyFill="1" applyBorder="1" applyAlignment="1" applyProtection="1">
      <alignment horizontal="center" vertical="center"/>
    </xf>
    <xf numFmtId="0" fontId="9" fillId="6" borderId="5" xfId="0" applyFont="1" applyFill="1" applyBorder="1" applyAlignment="1" applyProtection="1">
      <alignment horizontal="center" vertical="center"/>
    </xf>
    <xf numFmtId="0" fontId="10" fillId="6" borderId="3" xfId="0" applyFont="1" applyFill="1" applyBorder="1" applyAlignment="1" applyProtection="1">
      <alignment horizontal="center" vertical="center" wrapText="1"/>
    </xf>
    <xf numFmtId="0" fontId="10" fillId="6" borderId="13"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0" borderId="3"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 fillId="0" borderId="3" xfId="0" applyFont="1" applyFill="1" applyBorder="1" applyAlignment="1" applyProtection="1">
      <alignment horizontal="justify" vertical="center" wrapText="1"/>
      <protection locked="0"/>
    </xf>
    <xf numFmtId="0" fontId="1" fillId="0" borderId="13" xfId="0" applyFont="1" applyFill="1" applyBorder="1" applyAlignment="1" applyProtection="1">
      <alignment horizontal="justify" vertical="center" wrapText="1"/>
      <protection locked="0"/>
    </xf>
    <xf numFmtId="0" fontId="1" fillId="0" borderId="5" xfId="0" applyFont="1" applyFill="1" applyBorder="1" applyAlignment="1" applyProtection="1">
      <alignment horizontal="justify" vertical="center" wrapText="1"/>
      <protection locked="0"/>
    </xf>
    <xf numFmtId="0" fontId="0" fillId="0" borderId="13" xfId="0" applyFont="1" applyBorder="1" applyAlignment="1" applyProtection="1">
      <alignment horizontal="justify" vertical="center" wrapText="1"/>
      <protection locked="0"/>
    </xf>
    <xf numFmtId="0" fontId="0" fillId="0" borderId="5" xfId="0" applyFont="1" applyBorder="1" applyAlignment="1" applyProtection="1">
      <alignment horizontal="justify" vertical="center" wrapText="1"/>
      <protection locked="0"/>
    </xf>
    <xf numFmtId="0" fontId="9" fillId="2" borderId="1" xfId="0" applyFont="1" applyFill="1" applyBorder="1" applyAlignment="1" applyProtection="1">
      <alignment horizontal="center" vertical="center" textRotation="90" wrapText="1"/>
      <protection locked="0"/>
    </xf>
    <xf numFmtId="0" fontId="10" fillId="0" borderId="3"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9" fillId="9" borderId="1"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9" borderId="1"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9" borderId="3" xfId="0" applyFont="1" applyFill="1" applyBorder="1" applyAlignment="1" applyProtection="1">
      <alignment horizontal="center" vertical="center" wrapText="1"/>
      <protection locked="0"/>
    </xf>
    <xf numFmtId="0" fontId="9" fillId="9" borderId="13" xfId="0" applyFont="1" applyFill="1" applyBorder="1" applyAlignment="1" applyProtection="1">
      <alignment horizontal="center" vertical="center" wrapText="1"/>
      <protection locked="0"/>
    </xf>
    <xf numFmtId="0" fontId="9" fillId="9" borderId="5" xfId="0" applyFont="1" applyFill="1" applyBorder="1" applyAlignment="1" applyProtection="1">
      <alignment horizontal="center" vertical="center" wrapText="1"/>
      <protection locked="0"/>
    </xf>
    <xf numFmtId="0" fontId="9" fillId="9" borderId="3" xfId="0" applyFont="1" applyFill="1" applyBorder="1" applyAlignment="1" applyProtection="1">
      <alignment horizontal="center" vertical="center"/>
      <protection locked="0"/>
    </xf>
    <xf numFmtId="0" fontId="9" fillId="9" borderId="13" xfId="0" applyFont="1" applyFill="1" applyBorder="1" applyAlignment="1" applyProtection="1">
      <alignment horizontal="center" vertical="center"/>
      <protection locked="0"/>
    </xf>
    <xf numFmtId="0" fontId="9" fillId="9" borderId="5"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center" vertical="center" wrapText="1"/>
      <protection locked="0"/>
    </xf>
    <xf numFmtId="0" fontId="9" fillId="0" borderId="12" xfId="0" applyFont="1" applyFill="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14" fillId="8" borderId="13" xfId="0" applyFont="1" applyFill="1" applyBorder="1" applyAlignment="1">
      <alignment horizontal="center" vertical="center" wrapText="1"/>
    </xf>
    <xf numFmtId="0" fontId="15" fillId="0" borderId="1" xfId="0" applyFont="1" applyBorder="1" applyAlignment="1">
      <alignment horizontal="center" vertical="center"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0" fillId="0" borderId="7" xfId="0" applyBorder="1" applyAlignment="1">
      <alignment horizontal="center" wrapText="1"/>
    </xf>
    <xf numFmtId="0" fontId="15" fillId="0" borderId="1"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2" borderId="1"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15" fillId="0" borderId="0" xfId="0" applyFont="1" applyAlignment="1">
      <alignment horizontal="center" vertical="center" wrapText="1"/>
    </xf>
    <xf numFmtId="0" fontId="20" fillId="0" borderId="0" xfId="0" applyFont="1" applyAlignment="1">
      <alignment horizontal="center" wrapText="1"/>
    </xf>
    <xf numFmtId="0" fontId="15" fillId="0" borderId="0" xfId="0" applyFont="1" applyAlignment="1">
      <alignment horizontal="left" vertical="center"/>
    </xf>
    <xf numFmtId="0" fontId="18" fillId="0" borderId="0" xfId="0" applyFont="1" applyAlignment="1">
      <alignment horizontal="left" vertical="center" wrapText="1"/>
    </xf>
    <xf numFmtId="0" fontId="18" fillId="0" borderId="0" xfId="0" applyFont="1" applyAlignment="1">
      <alignment horizontal="center"/>
    </xf>
    <xf numFmtId="0" fontId="21" fillId="0" borderId="0" xfId="0" applyFont="1" applyAlignment="1">
      <alignment horizontal="left" vertical="center"/>
    </xf>
    <xf numFmtId="0" fontId="20" fillId="0" borderId="0" xfId="0" applyFont="1" applyAlignment="1">
      <alignment horizontal="center"/>
    </xf>
    <xf numFmtId="0" fontId="15" fillId="0" borderId="0" xfId="0" applyFont="1" applyAlignment="1">
      <alignment horizontal="left" vertical="center" wrapText="1"/>
    </xf>
    <xf numFmtId="0" fontId="15" fillId="0" borderId="0" xfId="0" applyFont="1" applyBorder="1" applyAlignment="1">
      <alignment horizontal="left" vertical="center" wrapText="1"/>
    </xf>
    <xf numFmtId="0" fontId="18" fillId="0" borderId="0" xfId="0" applyFont="1" applyBorder="1" applyAlignment="1">
      <alignment horizontal="left" vertical="center" wrapText="1"/>
    </xf>
    <xf numFmtId="0" fontId="18" fillId="0" borderId="0" xfId="0" applyFont="1" applyAlignment="1">
      <alignment horizontal="center" wrapText="1"/>
    </xf>
    <xf numFmtId="0" fontId="15" fillId="0" borderId="3"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5" xfId="0" applyFont="1" applyBorder="1" applyAlignment="1">
      <alignment horizontal="center" vertical="center" wrapText="1"/>
    </xf>
    <xf numFmtId="0" fontId="18" fillId="8" borderId="3" xfId="0" applyFont="1" applyFill="1" applyBorder="1" applyAlignment="1">
      <alignment horizontal="center" vertical="center" wrapText="1"/>
    </xf>
    <xf numFmtId="0" fontId="18" fillId="8" borderId="13"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5" xfId="0" applyFont="1" applyBorder="1" applyAlignment="1">
      <alignment horizontal="justify" vertical="center" wrapText="1"/>
    </xf>
    <xf numFmtId="14" fontId="18" fillId="0" borderId="3" xfId="0" applyNumberFormat="1" applyFont="1" applyBorder="1" applyAlignment="1">
      <alignment horizontal="center" vertical="center" wrapText="1"/>
    </xf>
    <xf numFmtId="14" fontId="18" fillId="0" borderId="13" xfId="0" applyNumberFormat="1" applyFont="1" applyBorder="1" applyAlignment="1">
      <alignment horizontal="center" vertical="center" wrapText="1"/>
    </xf>
    <xf numFmtId="14" fontId="18" fillId="0" borderId="5" xfId="0" applyNumberFormat="1" applyFont="1" applyBorder="1" applyAlignment="1">
      <alignment horizontal="center" vertical="center" wrapText="1"/>
    </xf>
    <xf numFmtId="0" fontId="18" fillId="0" borderId="3" xfId="0" applyFont="1" applyBorder="1" applyAlignment="1">
      <alignment horizontal="center" vertical="center"/>
    </xf>
    <xf numFmtId="0" fontId="18" fillId="0" borderId="13" xfId="0" applyFont="1" applyBorder="1" applyAlignment="1">
      <alignment horizontal="center" vertical="center"/>
    </xf>
    <xf numFmtId="0" fontId="18" fillId="0" borderId="5" xfId="0" applyFont="1" applyBorder="1" applyAlignment="1">
      <alignment horizontal="center" vertical="center"/>
    </xf>
    <xf numFmtId="0" fontId="15" fillId="0" borderId="1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wrapText="1"/>
    </xf>
    <xf numFmtId="0" fontId="15" fillId="0" borderId="13" xfId="0" applyFont="1" applyBorder="1" applyAlignment="1">
      <alignment horizontal="center" wrapText="1"/>
    </xf>
    <xf numFmtId="0" fontId="15" fillId="0" borderId="5" xfId="0" applyFont="1" applyBorder="1" applyAlignment="1">
      <alignment horizontal="center" wrapText="1"/>
    </xf>
    <xf numFmtId="0" fontId="18" fillId="0" borderId="0" xfId="0" applyFont="1"/>
    <xf numFmtId="0" fontId="21" fillId="0" borderId="0" xfId="0" applyFont="1" applyAlignment="1">
      <alignment horizontal="center" vertical="center"/>
    </xf>
    <xf numFmtId="0" fontId="18" fillId="0" borderId="3" xfId="0" applyFont="1" applyFill="1" applyBorder="1" applyAlignment="1">
      <alignment horizontal="justify" vertical="center" wrapText="1"/>
    </xf>
    <xf numFmtId="0" fontId="18" fillId="0" borderId="13" xfId="0" applyFont="1" applyFill="1" applyBorder="1" applyAlignment="1">
      <alignment horizontal="justify" vertical="center" wrapText="1"/>
    </xf>
    <xf numFmtId="0" fontId="18" fillId="0" borderId="5" xfId="0" applyFont="1" applyFill="1" applyBorder="1" applyAlignment="1">
      <alignment horizontal="justify" vertical="center" wrapText="1"/>
    </xf>
    <xf numFmtId="14" fontId="18" fillId="0" borderId="3" xfId="0" applyNumberFormat="1" applyFont="1" applyBorder="1" applyAlignment="1">
      <alignment horizontal="center" vertical="center"/>
    </xf>
    <xf numFmtId="14" fontId="18" fillId="0" borderId="13" xfId="0" applyNumberFormat="1" applyFont="1" applyBorder="1" applyAlignment="1">
      <alignment horizontal="center" vertical="center"/>
    </xf>
    <xf numFmtId="14" fontId="18" fillId="0" borderId="5" xfId="0" applyNumberFormat="1" applyFont="1" applyBorder="1" applyAlignment="1">
      <alignment horizontal="center" vertical="center"/>
    </xf>
    <xf numFmtId="0" fontId="18" fillId="0" borderId="3" xfId="0" applyFont="1" applyBorder="1" applyAlignment="1">
      <alignment horizontal="left" wrapText="1"/>
    </xf>
    <xf numFmtId="0" fontId="20" fillId="0" borderId="13" xfId="0" applyFont="1" applyBorder="1" applyAlignment="1">
      <alignment horizontal="left" wrapText="1"/>
    </xf>
    <xf numFmtId="0" fontId="20" fillId="0" borderId="5" xfId="0" applyFont="1" applyBorder="1" applyAlignment="1">
      <alignment horizontal="left" wrapText="1"/>
    </xf>
    <xf numFmtId="0" fontId="18" fillId="0" borderId="13" xfId="0" applyFont="1" applyBorder="1" applyAlignment="1">
      <alignment horizontal="left" wrapText="1"/>
    </xf>
    <xf numFmtId="0" fontId="18" fillId="0" borderId="5" xfId="0" applyFont="1" applyBorder="1" applyAlignment="1">
      <alignment horizontal="left" wrapText="1"/>
    </xf>
  </cellXfs>
  <cellStyles count="4">
    <cellStyle name="Normal" xfId="0" builtinId="0"/>
    <cellStyle name="Porcentaje" xfId="1" builtinId="5"/>
    <cellStyle name="Porcentaje 3" xfId="2"/>
    <cellStyle name="Porcentu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119063</xdr:rowOff>
    </xdr:from>
    <xdr:to>
      <xdr:col>0</xdr:col>
      <xdr:colOff>714375</xdr:colOff>
      <xdr:row>3</xdr:row>
      <xdr:rowOff>128588</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19063"/>
          <a:ext cx="666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35718</xdr:colOff>
      <xdr:row>0</xdr:row>
      <xdr:rowOff>95250</xdr:rowOff>
    </xdr:from>
    <xdr:to>
      <xdr:col>0</xdr:col>
      <xdr:colOff>702468</xdr:colOff>
      <xdr:row>3</xdr:row>
      <xdr:rowOff>104775</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718" y="95250"/>
          <a:ext cx="666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52917</xdr:colOff>
      <xdr:row>0</xdr:row>
      <xdr:rowOff>127000</xdr:rowOff>
    </xdr:from>
    <xdr:to>
      <xdr:col>0</xdr:col>
      <xdr:colOff>719667</xdr:colOff>
      <xdr:row>3</xdr:row>
      <xdr:rowOff>136525</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917" y="127000"/>
          <a:ext cx="666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54429</xdr:colOff>
      <xdr:row>0</xdr:row>
      <xdr:rowOff>81643</xdr:rowOff>
    </xdr:from>
    <xdr:to>
      <xdr:col>0</xdr:col>
      <xdr:colOff>721179</xdr:colOff>
      <xdr:row>3</xdr:row>
      <xdr:rowOff>91168</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9" y="81643"/>
          <a:ext cx="666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0</xdr:col>
      <xdr:colOff>723900</xdr:colOff>
      <xdr:row>3</xdr:row>
      <xdr:rowOff>57150</xdr:rowOff>
    </xdr:to>
    <xdr:pic>
      <xdr:nvPicPr>
        <xdr:cNvPr id="3"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666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abSelected="1" zoomScale="80" zoomScaleNormal="80" workbookViewId="0">
      <selection activeCell="C13" sqref="C13:E13"/>
    </sheetView>
  </sheetViews>
  <sheetFormatPr baseColWidth="10" defaultRowHeight="15" x14ac:dyDescent="0.25"/>
  <cols>
    <col min="1" max="16384" width="11.42578125" style="6"/>
  </cols>
  <sheetData>
    <row r="1" spans="1:14" x14ac:dyDescent="0.25">
      <c r="A1" s="77"/>
      <c r="B1" s="80" t="s">
        <v>5</v>
      </c>
      <c r="C1" s="80"/>
      <c r="D1" s="80"/>
      <c r="E1" s="80"/>
      <c r="F1" s="80"/>
      <c r="G1" s="80"/>
      <c r="H1" s="80"/>
      <c r="I1" s="80"/>
      <c r="J1" s="80"/>
      <c r="K1" s="5" t="s">
        <v>36</v>
      </c>
      <c r="L1" s="5" t="s">
        <v>182</v>
      </c>
    </row>
    <row r="2" spans="1:14" x14ac:dyDescent="0.25">
      <c r="A2" s="78"/>
      <c r="B2" s="81" t="s">
        <v>216</v>
      </c>
      <c r="C2" s="82"/>
      <c r="D2" s="82"/>
      <c r="E2" s="82"/>
      <c r="F2" s="82"/>
      <c r="G2" s="82"/>
      <c r="H2" s="82"/>
      <c r="I2" s="82"/>
      <c r="J2" s="83"/>
      <c r="K2" s="5" t="s">
        <v>37</v>
      </c>
      <c r="L2" s="5">
        <v>4</v>
      </c>
    </row>
    <row r="3" spans="1:14" x14ac:dyDescent="0.25">
      <c r="A3" s="78"/>
      <c r="B3" s="81"/>
      <c r="C3" s="82"/>
      <c r="D3" s="82"/>
      <c r="E3" s="82"/>
      <c r="F3" s="82"/>
      <c r="G3" s="82"/>
      <c r="H3" s="82"/>
      <c r="I3" s="82"/>
      <c r="J3" s="83"/>
      <c r="K3" s="5" t="s">
        <v>38</v>
      </c>
      <c r="L3" s="7">
        <v>44566</v>
      </c>
    </row>
    <row r="4" spans="1:14" x14ac:dyDescent="0.25">
      <c r="A4" s="79"/>
      <c r="B4" s="84"/>
      <c r="C4" s="85"/>
      <c r="D4" s="85"/>
      <c r="E4" s="85"/>
      <c r="F4" s="85"/>
      <c r="G4" s="85"/>
      <c r="H4" s="85"/>
      <c r="I4" s="85"/>
      <c r="J4" s="86"/>
      <c r="K4" s="87" t="s">
        <v>183</v>
      </c>
      <c r="L4" s="88"/>
    </row>
    <row r="5" spans="1:14" ht="24.75" customHeight="1" x14ac:dyDescent="0.25">
      <c r="A5" s="89" t="s">
        <v>39</v>
      </c>
      <c r="B5" s="90"/>
      <c r="C5" s="91"/>
      <c r="D5" s="91"/>
      <c r="E5" s="91"/>
      <c r="F5" s="91"/>
      <c r="G5" s="91"/>
      <c r="H5" s="91"/>
      <c r="I5" s="91"/>
      <c r="J5" s="91"/>
      <c r="K5" s="91"/>
      <c r="L5" s="92"/>
    </row>
    <row r="6" spans="1:14" x14ac:dyDescent="0.25">
      <c r="A6" s="93" t="s">
        <v>40</v>
      </c>
      <c r="B6" s="93"/>
      <c r="C6" s="93"/>
      <c r="D6" s="94" t="s">
        <v>41</v>
      </c>
      <c r="E6" s="95"/>
      <c r="F6" s="96"/>
      <c r="G6" s="94" t="s">
        <v>42</v>
      </c>
      <c r="H6" s="95"/>
      <c r="I6" s="96"/>
      <c r="J6" s="95" t="s">
        <v>43</v>
      </c>
      <c r="K6" s="95"/>
      <c r="L6" s="96"/>
    </row>
    <row r="7" spans="1:14" x14ac:dyDescent="0.25">
      <c r="A7" s="97"/>
      <c r="B7" s="97"/>
      <c r="C7" s="97"/>
      <c r="D7" s="97"/>
      <c r="E7" s="97"/>
      <c r="F7" s="97"/>
      <c r="G7" s="97"/>
      <c r="H7" s="97"/>
      <c r="I7" s="97"/>
      <c r="J7" s="97"/>
      <c r="K7" s="97"/>
      <c r="L7" s="97"/>
    </row>
    <row r="8" spans="1:14" x14ac:dyDescent="0.25">
      <c r="A8" s="98" t="s">
        <v>44</v>
      </c>
      <c r="B8" s="98" t="s">
        <v>0</v>
      </c>
      <c r="C8" s="100" t="s">
        <v>45</v>
      </c>
      <c r="D8" s="101"/>
      <c r="E8" s="102"/>
      <c r="F8" s="103" t="s">
        <v>46</v>
      </c>
      <c r="G8" s="104"/>
      <c r="H8" s="105"/>
      <c r="I8" s="106" t="s">
        <v>1</v>
      </c>
      <c r="J8" s="107"/>
      <c r="K8" s="107"/>
      <c r="L8" s="107"/>
    </row>
    <row r="9" spans="1:14" x14ac:dyDescent="0.25">
      <c r="A9" s="99"/>
      <c r="B9" s="99"/>
      <c r="C9" s="103"/>
      <c r="D9" s="104"/>
      <c r="E9" s="105"/>
      <c r="F9" s="8" t="s">
        <v>7</v>
      </c>
      <c r="G9" s="8" t="s">
        <v>6</v>
      </c>
      <c r="H9" s="8" t="s">
        <v>9</v>
      </c>
      <c r="I9" s="108"/>
      <c r="J9" s="108"/>
      <c r="K9" s="108"/>
      <c r="L9" s="108"/>
    </row>
    <row r="10" spans="1:14" ht="40.5" customHeight="1" x14ac:dyDescent="0.25">
      <c r="A10" s="109" t="s">
        <v>116</v>
      </c>
      <c r="B10" s="63">
        <v>1</v>
      </c>
      <c r="C10" s="110" t="s">
        <v>117</v>
      </c>
      <c r="D10" s="111"/>
      <c r="E10" s="112"/>
      <c r="F10" s="249"/>
      <c r="G10" s="249"/>
      <c r="H10" s="250"/>
      <c r="I10" s="113"/>
      <c r="J10" s="114"/>
      <c r="K10" s="114"/>
      <c r="L10" s="115"/>
    </row>
    <row r="11" spans="1:14" ht="28.5" customHeight="1" x14ac:dyDescent="0.25">
      <c r="A11" s="109"/>
      <c r="B11" s="9">
        <v>2</v>
      </c>
      <c r="C11" s="116" t="s">
        <v>118</v>
      </c>
      <c r="D11" s="117"/>
      <c r="E11" s="118"/>
      <c r="F11" s="251"/>
      <c r="G11" s="251"/>
      <c r="H11" s="252"/>
      <c r="I11" s="113"/>
      <c r="J11" s="114"/>
      <c r="K11" s="114"/>
      <c r="L11" s="115"/>
    </row>
    <row r="12" spans="1:14" ht="44.25" customHeight="1" x14ac:dyDescent="0.25">
      <c r="A12" s="109"/>
      <c r="B12" s="10">
        <v>3</v>
      </c>
      <c r="C12" s="116" t="s">
        <v>119</v>
      </c>
      <c r="D12" s="117" t="s">
        <v>47</v>
      </c>
      <c r="E12" s="118" t="s">
        <v>47</v>
      </c>
      <c r="F12" s="251"/>
      <c r="G12" s="251"/>
      <c r="H12" s="252"/>
      <c r="I12" s="113"/>
      <c r="J12" s="114"/>
      <c r="K12" s="114"/>
      <c r="L12" s="115"/>
    </row>
    <row r="13" spans="1:14" ht="67.5" customHeight="1" x14ac:dyDescent="0.25">
      <c r="A13" s="109"/>
      <c r="B13" s="66">
        <v>4</v>
      </c>
      <c r="C13" s="110" t="s">
        <v>120</v>
      </c>
      <c r="D13" s="119"/>
      <c r="E13" s="120"/>
      <c r="F13" s="251"/>
      <c r="G13" s="251"/>
      <c r="H13" s="252"/>
      <c r="I13" s="113"/>
      <c r="J13" s="114"/>
      <c r="K13" s="114"/>
      <c r="L13" s="115"/>
    </row>
    <row r="14" spans="1:14" ht="15" customHeight="1" x14ac:dyDescent="0.25">
      <c r="A14" s="71"/>
      <c r="B14" s="121" t="s">
        <v>49</v>
      </c>
      <c r="C14" s="122"/>
      <c r="D14" s="122"/>
      <c r="E14" s="123"/>
      <c r="F14" s="20">
        <f>COUNTIF(F10:F13,"X")</f>
        <v>0</v>
      </c>
      <c r="G14" s="20">
        <f>COUNTIF(G10:G13,"X")</f>
        <v>0</v>
      </c>
      <c r="H14" s="20">
        <f>COUNTIF(H10:H13,"X")</f>
        <v>0</v>
      </c>
      <c r="I14" s="124"/>
      <c r="J14" s="125"/>
      <c r="K14" s="125"/>
      <c r="L14" s="126"/>
      <c r="N14" s="19"/>
    </row>
    <row r="15" spans="1:14" ht="76.5" customHeight="1" x14ac:dyDescent="0.25">
      <c r="A15" s="127" t="s">
        <v>121</v>
      </c>
      <c r="B15" s="9">
        <v>5</v>
      </c>
      <c r="C15" s="110" t="s">
        <v>122</v>
      </c>
      <c r="D15" s="111"/>
      <c r="E15" s="112"/>
      <c r="F15" s="251"/>
      <c r="G15" s="251"/>
      <c r="H15" s="251"/>
      <c r="I15" s="128"/>
      <c r="J15" s="128"/>
      <c r="K15" s="128"/>
      <c r="L15" s="128"/>
    </row>
    <row r="16" spans="1:14" ht="40.5" customHeight="1" x14ac:dyDescent="0.25">
      <c r="A16" s="127"/>
      <c r="B16" s="9">
        <v>6</v>
      </c>
      <c r="C16" s="110" t="s">
        <v>123</v>
      </c>
      <c r="D16" s="111"/>
      <c r="E16" s="112"/>
      <c r="F16" s="251"/>
      <c r="G16" s="251"/>
      <c r="H16" s="251"/>
      <c r="I16" s="113"/>
      <c r="J16" s="114"/>
      <c r="K16" s="114"/>
      <c r="L16" s="115"/>
    </row>
    <row r="17" spans="1:13" ht="56.25" customHeight="1" x14ac:dyDescent="0.25">
      <c r="A17" s="127"/>
      <c r="B17" s="9">
        <v>7</v>
      </c>
      <c r="C17" s="110" t="s">
        <v>124</v>
      </c>
      <c r="D17" s="111"/>
      <c r="E17" s="112"/>
      <c r="F17" s="251"/>
      <c r="G17" s="251"/>
      <c r="H17" s="251"/>
      <c r="I17" s="113"/>
      <c r="J17" s="114"/>
      <c r="K17" s="114"/>
      <c r="L17" s="115"/>
    </row>
    <row r="18" spans="1:13" ht="51" customHeight="1" x14ac:dyDescent="0.25">
      <c r="A18" s="127"/>
      <c r="B18" s="9">
        <v>8</v>
      </c>
      <c r="C18" s="110" t="s">
        <v>125</v>
      </c>
      <c r="D18" s="111"/>
      <c r="E18" s="112"/>
      <c r="F18" s="251"/>
      <c r="G18" s="251"/>
      <c r="H18" s="251"/>
      <c r="I18" s="113"/>
      <c r="J18" s="114"/>
      <c r="K18" s="114"/>
      <c r="L18" s="115"/>
    </row>
    <row r="19" spans="1:13" ht="53.25" customHeight="1" x14ac:dyDescent="0.25">
      <c r="A19" s="127"/>
      <c r="B19" s="9">
        <v>9</v>
      </c>
      <c r="C19" s="129" t="s">
        <v>126</v>
      </c>
      <c r="D19" s="130"/>
      <c r="E19" s="131"/>
      <c r="F19" s="251"/>
      <c r="G19" s="251"/>
      <c r="H19" s="251"/>
      <c r="I19" s="113"/>
      <c r="J19" s="114"/>
      <c r="K19" s="114"/>
      <c r="L19" s="115"/>
    </row>
    <row r="20" spans="1:13" x14ac:dyDescent="0.25">
      <c r="A20" s="72"/>
      <c r="B20" s="121" t="s">
        <v>49</v>
      </c>
      <c r="C20" s="122"/>
      <c r="D20" s="122"/>
      <c r="E20" s="123"/>
      <c r="F20" s="20">
        <f>COUNTIF(F15:F19,"X")</f>
        <v>0</v>
      </c>
      <c r="G20" s="20">
        <f>COUNTIF(G15:G19,"X")</f>
        <v>0</v>
      </c>
      <c r="H20" s="20">
        <f>COUNTIF(H15:H19,"X")</f>
        <v>0</v>
      </c>
      <c r="I20" s="124"/>
      <c r="J20" s="125"/>
      <c r="K20" s="125"/>
      <c r="L20" s="126"/>
    </row>
    <row r="21" spans="1:13" ht="76.5" customHeight="1" x14ac:dyDescent="0.25">
      <c r="A21" s="11" t="s">
        <v>127</v>
      </c>
      <c r="B21" s="9">
        <v>10</v>
      </c>
      <c r="C21" s="132" t="s">
        <v>128</v>
      </c>
      <c r="D21" s="132"/>
      <c r="E21" s="133"/>
      <c r="F21" s="253"/>
      <c r="G21" s="253"/>
      <c r="H21" s="254"/>
      <c r="I21" s="113"/>
      <c r="J21" s="114"/>
      <c r="K21" s="114"/>
      <c r="L21" s="115"/>
    </row>
    <row r="22" spans="1:13" ht="17.25" customHeight="1" x14ac:dyDescent="0.25">
      <c r="A22" s="121" t="s">
        <v>49</v>
      </c>
      <c r="B22" s="122"/>
      <c r="C22" s="122"/>
      <c r="D22" s="122"/>
      <c r="E22" s="123"/>
      <c r="F22" s="20">
        <f>COUNTIF(F21:F21,"X")</f>
        <v>0</v>
      </c>
      <c r="G22" s="20">
        <f>COUNTIF(G21:G21,"X")</f>
        <v>0</v>
      </c>
      <c r="H22" s="20">
        <f>COUNTIF(H21:H21,"X")</f>
        <v>0</v>
      </c>
      <c r="I22" s="124"/>
      <c r="J22" s="125"/>
      <c r="K22" s="125"/>
      <c r="L22" s="126"/>
    </row>
    <row r="23" spans="1:13" ht="100.5" customHeight="1" x14ac:dyDescent="0.25">
      <c r="A23" s="109" t="s">
        <v>129</v>
      </c>
      <c r="B23" s="9">
        <v>11</v>
      </c>
      <c r="C23" s="110" t="s">
        <v>130</v>
      </c>
      <c r="D23" s="111"/>
      <c r="E23" s="112"/>
      <c r="F23" s="253"/>
      <c r="G23" s="253"/>
      <c r="H23" s="254"/>
      <c r="I23" s="113"/>
      <c r="J23" s="114"/>
      <c r="K23" s="114"/>
      <c r="L23" s="115"/>
    </row>
    <row r="24" spans="1:13" ht="43.5" customHeight="1" x14ac:dyDescent="0.25">
      <c r="A24" s="109"/>
      <c r="B24" s="9">
        <v>12</v>
      </c>
      <c r="C24" s="111" t="s">
        <v>131</v>
      </c>
      <c r="D24" s="111"/>
      <c r="E24" s="112"/>
      <c r="F24" s="253"/>
      <c r="G24" s="253"/>
      <c r="H24" s="254"/>
      <c r="I24" s="113"/>
      <c r="J24" s="114"/>
      <c r="K24" s="114"/>
      <c r="L24" s="115"/>
    </row>
    <row r="25" spans="1:13" ht="27" customHeight="1" x14ac:dyDescent="0.25">
      <c r="A25" s="109"/>
      <c r="B25" s="9">
        <v>13</v>
      </c>
      <c r="C25" s="110" t="s">
        <v>132</v>
      </c>
      <c r="D25" s="111"/>
      <c r="E25" s="112"/>
      <c r="F25" s="253"/>
      <c r="G25" s="253"/>
      <c r="H25" s="254"/>
      <c r="I25" s="113"/>
      <c r="J25" s="114"/>
      <c r="K25" s="114"/>
      <c r="L25" s="115"/>
    </row>
    <row r="26" spans="1:13" x14ac:dyDescent="0.25">
      <c r="A26" s="134" t="s">
        <v>49</v>
      </c>
      <c r="B26" s="134"/>
      <c r="C26" s="134"/>
      <c r="D26" s="134"/>
      <c r="E26" s="134"/>
      <c r="F26" s="20">
        <f>COUNTIF(F23:F25,"X")</f>
        <v>0</v>
      </c>
      <c r="G26" s="20">
        <f>COUNTIF(G23:G25,"X")</f>
        <v>0</v>
      </c>
      <c r="H26" s="20">
        <f>COUNTIF(H23:H25,"X")</f>
        <v>0</v>
      </c>
      <c r="I26" s="135"/>
      <c r="J26" s="135"/>
      <c r="K26" s="135"/>
      <c r="L26" s="135"/>
    </row>
    <row r="27" spans="1:13" x14ac:dyDescent="0.25">
      <c r="A27" s="62"/>
      <c r="B27" s="14"/>
      <c r="C27" s="14"/>
      <c r="D27" s="14"/>
      <c r="E27" s="14"/>
      <c r="F27" s="15"/>
      <c r="G27" s="15"/>
      <c r="H27" s="15"/>
      <c r="I27" s="16"/>
      <c r="J27" s="14"/>
      <c r="K27" s="14"/>
      <c r="L27" s="16"/>
      <c r="M27" s="14"/>
    </row>
    <row r="28" spans="1:13" x14ac:dyDescent="0.25">
      <c r="A28" s="14"/>
      <c r="B28" s="136" t="s">
        <v>50</v>
      </c>
      <c r="C28" s="136" t="s">
        <v>51</v>
      </c>
      <c r="D28" s="136" t="s">
        <v>51</v>
      </c>
      <c r="E28" s="136" t="s">
        <v>51</v>
      </c>
      <c r="F28" s="21">
        <f>SUM(F14+F20+F22+F26)</f>
        <v>0</v>
      </c>
      <c r="G28" s="21">
        <f>SUM(G14+G20+G22+G26)</f>
        <v>0</v>
      </c>
      <c r="H28" s="21">
        <f>SUM(H14+H20+H22+H26)</f>
        <v>0</v>
      </c>
      <c r="I28" s="14"/>
      <c r="J28" s="14"/>
      <c r="K28" s="14"/>
      <c r="L28" s="14"/>
      <c r="M28" s="14"/>
    </row>
    <row r="29" spans="1:13" x14ac:dyDescent="0.25">
      <c r="A29" s="14"/>
      <c r="B29" s="136" t="s">
        <v>52</v>
      </c>
      <c r="C29" s="136" t="s">
        <v>52</v>
      </c>
      <c r="D29" s="136" t="s">
        <v>52</v>
      </c>
      <c r="E29" s="136" t="s">
        <v>52</v>
      </c>
      <c r="F29" s="137" t="e">
        <f>F28/(SUM(F28+G28))</f>
        <v>#DIV/0!</v>
      </c>
      <c r="G29" s="137"/>
      <c r="H29" s="137"/>
      <c r="I29" s="14"/>
      <c r="J29" s="14"/>
      <c r="K29" s="14"/>
      <c r="L29" s="14"/>
    </row>
    <row r="30" spans="1:13" x14ac:dyDescent="0.25">
      <c r="A30" s="14"/>
      <c r="B30" s="14"/>
      <c r="C30" s="14"/>
      <c r="D30" s="14"/>
      <c r="E30" s="14"/>
      <c r="F30" s="14"/>
      <c r="G30" s="14"/>
      <c r="H30" s="14"/>
      <c r="I30" s="14"/>
      <c r="J30" s="14"/>
      <c r="K30" s="14"/>
      <c r="L30" s="14"/>
    </row>
    <row r="31" spans="1:13" x14ac:dyDescent="0.25">
      <c r="A31" s="136" t="s">
        <v>53</v>
      </c>
      <c r="B31" s="136"/>
      <c r="C31" s="136"/>
      <c r="D31" s="136"/>
      <c r="E31" s="136"/>
      <c r="F31" s="14"/>
      <c r="G31" s="14"/>
      <c r="H31" s="14"/>
      <c r="I31" s="14"/>
      <c r="J31" s="14"/>
      <c r="K31" s="14"/>
      <c r="L31" s="14"/>
    </row>
    <row r="32" spans="1:13" x14ac:dyDescent="0.25">
      <c r="A32" s="138" t="s">
        <v>54</v>
      </c>
      <c r="B32" s="138"/>
      <c r="C32" s="136" t="s">
        <v>55</v>
      </c>
      <c r="D32" s="136" t="s">
        <v>55</v>
      </c>
      <c r="E32" s="136" t="s">
        <v>55</v>
      </c>
      <c r="F32" s="14"/>
      <c r="G32" s="14"/>
      <c r="H32" s="14"/>
      <c r="I32" s="14"/>
      <c r="J32" s="14"/>
      <c r="K32" s="14"/>
      <c r="L32" s="14"/>
    </row>
    <row r="33" spans="1:12" x14ac:dyDescent="0.25">
      <c r="A33" s="139" t="s">
        <v>2</v>
      </c>
      <c r="B33" s="139"/>
      <c r="C33" s="136" t="s">
        <v>56</v>
      </c>
      <c r="D33" s="136" t="s">
        <v>56</v>
      </c>
      <c r="E33" s="136" t="s">
        <v>56</v>
      </c>
      <c r="F33" s="14"/>
      <c r="G33" s="14"/>
      <c r="H33" s="14"/>
      <c r="I33" s="14"/>
      <c r="J33" s="14"/>
      <c r="K33" s="14"/>
      <c r="L33" s="14"/>
    </row>
    <row r="34" spans="1:12" x14ac:dyDescent="0.25">
      <c r="A34" s="142" t="s">
        <v>57</v>
      </c>
      <c r="B34" s="142"/>
      <c r="C34" s="136" t="s">
        <v>58</v>
      </c>
      <c r="D34" s="136" t="s">
        <v>58</v>
      </c>
      <c r="E34" s="136" t="s">
        <v>58</v>
      </c>
      <c r="F34" s="14"/>
      <c r="G34" s="14"/>
      <c r="H34" s="14"/>
      <c r="I34" s="14"/>
      <c r="J34" s="14"/>
      <c r="K34" s="14"/>
      <c r="L34" s="14"/>
    </row>
    <row r="35" spans="1:12" x14ac:dyDescent="0.25">
      <c r="A35" s="143" t="s">
        <v>3</v>
      </c>
      <c r="B35" s="143"/>
      <c r="C35" s="136" t="s">
        <v>59</v>
      </c>
      <c r="D35" s="136" t="s">
        <v>59</v>
      </c>
      <c r="E35" s="136" t="s">
        <v>59</v>
      </c>
      <c r="F35" s="14"/>
      <c r="G35" s="14"/>
      <c r="H35" s="14"/>
      <c r="I35" s="14"/>
      <c r="J35" s="14"/>
      <c r="K35" s="14"/>
      <c r="L35" s="14"/>
    </row>
    <row r="36" spans="1:12" x14ac:dyDescent="0.25">
      <c r="A36" s="144" t="s">
        <v>4</v>
      </c>
      <c r="B36" s="144"/>
      <c r="C36" s="136" t="s">
        <v>60</v>
      </c>
      <c r="D36" s="136" t="s">
        <v>60</v>
      </c>
      <c r="E36" s="136" t="s">
        <v>60</v>
      </c>
      <c r="F36" s="14"/>
      <c r="G36" s="14"/>
      <c r="H36" s="14"/>
      <c r="I36" s="14"/>
      <c r="J36" s="14"/>
      <c r="K36" s="14"/>
      <c r="L36" s="14"/>
    </row>
    <row r="37" spans="1:12" x14ac:dyDescent="0.25">
      <c r="A37" s="17"/>
      <c r="B37" s="17"/>
      <c r="C37" s="60"/>
      <c r="D37" s="60"/>
      <c r="E37" s="60"/>
      <c r="F37" s="14"/>
      <c r="G37" s="14"/>
      <c r="H37" s="14"/>
      <c r="I37" s="14"/>
      <c r="J37" s="14"/>
      <c r="K37" s="14"/>
      <c r="L37" s="14"/>
    </row>
    <row r="38" spans="1:12" x14ac:dyDescent="0.25">
      <c r="A38" s="17"/>
      <c r="B38" s="17"/>
      <c r="C38" s="60"/>
      <c r="D38" s="60"/>
      <c r="E38" s="60"/>
      <c r="F38" s="14"/>
      <c r="G38" s="14"/>
      <c r="H38" s="14"/>
      <c r="I38" s="14"/>
      <c r="J38" s="14"/>
      <c r="K38" s="14"/>
      <c r="L38" s="14"/>
    </row>
    <row r="39" spans="1:12" x14ac:dyDescent="0.25">
      <c r="A39" s="17"/>
      <c r="B39" s="17"/>
      <c r="C39" s="60"/>
      <c r="D39" s="60"/>
      <c r="E39" s="60"/>
      <c r="F39" s="60"/>
      <c r="G39" s="60"/>
      <c r="H39" s="60"/>
      <c r="I39" s="60"/>
      <c r="J39" s="60"/>
      <c r="K39" s="14"/>
      <c r="L39" s="14"/>
    </row>
    <row r="40" spans="1:12" x14ac:dyDescent="0.25">
      <c r="A40" s="17"/>
      <c r="B40" s="17"/>
      <c r="C40" s="60"/>
      <c r="D40" s="60"/>
      <c r="E40" s="60"/>
      <c r="F40" s="60"/>
      <c r="G40" s="60"/>
      <c r="H40" s="60"/>
      <c r="I40" s="60"/>
      <c r="J40" s="60"/>
      <c r="K40" s="14"/>
      <c r="L40" s="14"/>
    </row>
    <row r="41" spans="1:12" x14ac:dyDescent="0.25">
      <c r="A41" s="17"/>
      <c r="B41" s="17"/>
      <c r="C41" s="60"/>
      <c r="D41" s="60"/>
      <c r="E41" s="60"/>
      <c r="F41" s="60"/>
      <c r="G41" s="60"/>
      <c r="H41" s="60"/>
      <c r="I41" s="60"/>
      <c r="J41" s="60"/>
      <c r="K41" s="14"/>
      <c r="L41" s="14"/>
    </row>
    <row r="42" spans="1:12" x14ac:dyDescent="0.25">
      <c r="A42" s="17"/>
      <c r="B42" s="17"/>
      <c r="C42" s="60"/>
      <c r="D42" s="140"/>
      <c r="E42" s="140"/>
      <c r="F42" s="140"/>
      <c r="G42" s="140"/>
      <c r="H42" s="140"/>
      <c r="I42" s="140"/>
      <c r="J42" s="140"/>
      <c r="K42" s="14"/>
      <c r="L42" s="14"/>
    </row>
    <row r="43" spans="1:12" x14ac:dyDescent="0.25">
      <c r="A43" s="17"/>
      <c r="B43" s="17"/>
      <c r="C43" s="60"/>
      <c r="D43" s="141" t="s">
        <v>61</v>
      </c>
      <c r="E43" s="141"/>
      <c r="F43" s="141"/>
      <c r="G43" s="141"/>
      <c r="H43" s="141"/>
      <c r="I43" s="141"/>
      <c r="J43" s="141"/>
      <c r="K43" s="14"/>
      <c r="L43" s="14"/>
    </row>
    <row r="44" spans="1:12" x14ac:dyDescent="0.25">
      <c r="A44" s="17"/>
      <c r="B44" s="17"/>
      <c r="C44" s="60"/>
      <c r="D44" s="60"/>
      <c r="E44" s="60"/>
      <c r="F44" s="60"/>
      <c r="G44" s="60"/>
      <c r="H44" s="60"/>
      <c r="I44" s="60"/>
      <c r="J44" s="60"/>
      <c r="K44" s="14"/>
      <c r="L44" s="14"/>
    </row>
    <row r="45" spans="1:12" x14ac:dyDescent="0.25">
      <c r="A45" s="14"/>
      <c r="B45" s="14"/>
      <c r="C45" s="14"/>
      <c r="D45" s="14"/>
      <c r="E45" s="14"/>
      <c r="F45" s="14"/>
      <c r="G45" s="14"/>
      <c r="H45" s="14"/>
      <c r="I45" s="14"/>
      <c r="J45" s="14"/>
      <c r="K45" s="14"/>
      <c r="L45" s="14"/>
    </row>
    <row r="46" spans="1:12" x14ac:dyDescent="0.25">
      <c r="A46" s="14"/>
      <c r="B46" s="14"/>
      <c r="C46" s="14"/>
      <c r="D46" s="14"/>
      <c r="E46" s="14"/>
      <c r="F46" s="14"/>
      <c r="G46" s="14"/>
      <c r="H46" s="14"/>
      <c r="I46" s="14"/>
      <c r="J46" s="14"/>
      <c r="K46" s="14"/>
      <c r="L46" s="14"/>
    </row>
    <row r="47" spans="1:12" x14ac:dyDescent="0.25">
      <c r="A47" s="14"/>
      <c r="B47" s="14"/>
      <c r="C47" s="14"/>
      <c r="D47" s="14"/>
      <c r="E47" s="14"/>
      <c r="F47" s="14"/>
      <c r="G47" s="14"/>
      <c r="H47" s="14"/>
      <c r="I47" s="14"/>
      <c r="J47" s="14"/>
      <c r="K47" s="14"/>
      <c r="L47" s="14"/>
    </row>
    <row r="48" spans="1:12" x14ac:dyDescent="0.25">
      <c r="A48" s="14"/>
      <c r="B48" s="14"/>
      <c r="C48" s="14"/>
      <c r="D48" s="14"/>
      <c r="E48" s="14"/>
      <c r="F48" s="14"/>
      <c r="G48" s="14"/>
      <c r="H48" s="14"/>
      <c r="I48" s="14"/>
      <c r="J48" s="14"/>
      <c r="K48" s="14"/>
      <c r="L48" s="14"/>
    </row>
    <row r="49" spans="1:12" x14ac:dyDescent="0.25">
      <c r="A49" s="14"/>
      <c r="B49" s="14"/>
      <c r="C49" s="14"/>
      <c r="D49" s="14"/>
      <c r="E49" s="14"/>
      <c r="F49" s="14"/>
      <c r="G49" s="14"/>
      <c r="H49" s="14"/>
      <c r="I49" s="14"/>
      <c r="J49" s="14"/>
      <c r="K49" s="14"/>
      <c r="L49" s="14"/>
    </row>
    <row r="50" spans="1:12" ht="16.5" customHeight="1" x14ac:dyDescent="0.25">
      <c r="A50" s="14"/>
      <c r="B50" s="14"/>
      <c r="C50" s="14"/>
      <c r="D50" s="14"/>
      <c r="E50" s="14"/>
      <c r="F50" s="14"/>
      <c r="G50" s="14"/>
      <c r="H50" s="14"/>
      <c r="I50" s="14"/>
      <c r="J50" s="14"/>
      <c r="K50" s="14"/>
      <c r="L50" s="14"/>
    </row>
    <row r="51" spans="1:12" x14ac:dyDescent="0.25">
      <c r="A51" s="14"/>
      <c r="B51" s="14"/>
      <c r="C51" s="14"/>
      <c r="D51" s="14"/>
      <c r="E51" s="14"/>
      <c r="F51" s="14"/>
      <c r="G51" s="14"/>
      <c r="H51" s="14"/>
      <c r="I51" s="14"/>
      <c r="J51" s="14"/>
      <c r="K51" s="14"/>
      <c r="L51" s="14"/>
    </row>
    <row r="52" spans="1:12" ht="11.25" customHeight="1" x14ac:dyDescent="0.25">
      <c r="A52" s="14"/>
      <c r="B52" s="14"/>
      <c r="C52" s="14"/>
      <c r="D52" s="14"/>
      <c r="E52" s="14"/>
      <c r="F52" s="14"/>
      <c r="G52" s="14"/>
      <c r="H52" s="14"/>
      <c r="I52" s="14"/>
      <c r="J52" s="14"/>
      <c r="K52" s="14"/>
      <c r="L52" s="14"/>
    </row>
    <row r="53" spans="1:12" x14ac:dyDescent="0.25">
      <c r="A53" s="14"/>
      <c r="B53" s="14"/>
      <c r="C53" s="14"/>
      <c r="D53" s="14"/>
      <c r="E53" s="14"/>
      <c r="F53" s="14"/>
      <c r="G53" s="14"/>
      <c r="H53" s="14"/>
      <c r="I53" s="14"/>
      <c r="J53" s="14"/>
      <c r="K53" s="14"/>
      <c r="L53" s="14"/>
    </row>
    <row r="54" spans="1:12" x14ac:dyDescent="0.25">
      <c r="I54" s="18"/>
    </row>
  </sheetData>
  <mergeCells count="68">
    <mergeCell ref="D42:J42"/>
    <mergeCell ref="D43:J43"/>
    <mergeCell ref="A34:B34"/>
    <mergeCell ref="C34:E34"/>
    <mergeCell ref="A35:B35"/>
    <mergeCell ref="C35:E35"/>
    <mergeCell ref="A36:B36"/>
    <mergeCell ref="C36:E36"/>
    <mergeCell ref="A31:E31"/>
    <mergeCell ref="A32:B32"/>
    <mergeCell ref="C32:E32"/>
    <mergeCell ref="A33:B33"/>
    <mergeCell ref="C33:E33"/>
    <mergeCell ref="A26:E26"/>
    <mergeCell ref="I26:L26"/>
    <mergeCell ref="B28:E28"/>
    <mergeCell ref="B29:E29"/>
    <mergeCell ref="F29:H29"/>
    <mergeCell ref="A23:A25"/>
    <mergeCell ref="C23:E23"/>
    <mergeCell ref="I23:L23"/>
    <mergeCell ref="C24:E24"/>
    <mergeCell ref="I24:L24"/>
    <mergeCell ref="C25:E25"/>
    <mergeCell ref="I25:L25"/>
    <mergeCell ref="B20:E20"/>
    <mergeCell ref="I20:L20"/>
    <mergeCell ref="C21:E21"/>
    <mergeCell ref="I21:L21"/>
    <mergeCell ref="A22:E22"/>
    <mergeCell ref="I22:L22"/>
    <mergeCell ref="B14:E14"/>
    <mergeCell ref="I14:L14"/>
    <mergeCell ref="A15:A19"/>
    <mergeCell ref="C15:E15"/>
    <mergeCell ref="I15:L15"/>
    <mergeCell ref="C16:E16"/>
    <mergeCell ref="I16:L16"/>
    <mergeCell ref="C17:E17"/>
    <mergeCell ref="I17:L17"/>
    <mergeCell ref="C18:E18"/>
    <mergeCell ref="I18:L18"/>
    <mergeCell ref="C19:E19"/>
    <mergeCell ref="I19:L19"/>
    <mergeCell ref="A10:A13"/>
    <mergeCell ref="C10:E10"/>
    <mergeCell ref="I10:L10"/>
    <mergeCell ref="C11:E11"/>
    <mergeCell ref="I11:L11"/>
    <mergeCell ref="C12:E12"/>
    <mergeCell ref="I12:L12"/>
    <mergeCell ref="C13:E13"/>
    <mergeCell ref="I13:L13"/>
    <mergeCell ref="A8:A9"/>
    <mergeCell ref="B8:B9"/>
    <mergeCell ref="C8:E9"/>
    <mergeCell ref="F8:H8"/>
    <mergeCell ref="I8:L9"/>
    <mergeCell ref="A6:C6"/>
    <mergeCell ref="D6:F6"/>
    <mergeCell ref="G6:I6"/>
    <mergeCell ref="J6:L6"/>
    <mergeCell ref="A7:L7"/>
    <mergeCell ref="A1:A4"/>
    <mergeCell ref="B1:J1"/>
    <mergeCell ref="B2:J4"/>
    <mergeCell ref="K4:L4"/>
    <mergeCell ref="A5:L5"/>
  </mergeCells>
  <dataValidations count="1">
    <dataValidation type="list" allowBlank="1" showInputMessage="1" showErrorMessage="1" sqref="F10:H13 F15:H19 F21:H21 F23:H25">
      <formula1>"X"</formula1>
    </dataValidation>
  </dataValidations>
  <pageMargins left="0.7" right="0.7" top="0.75" bottom="0.75" header="0.3" footer="0.3"/>
  <pageSetup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9"/>
  <sheetViews>
    <sheetView zoomScale="80" zoomScaleNormal="80" workbookViewId="0">
      <selection sqref="A1:A4"/>
    </sheetView>
  </sheetViews>
  <sheetFormatPr baseColWidth="10" defaultColWidth="11.42578125" defaultRowHeight="15" x14ac:dyDescent="0.25"/>
  <cols>
    <col min="1" max="1" width="11.42578125" style="6"/>
    <col min="2" max="5" width="28.5703125" style="6" customWidth="1"/>
    <col min="6" max="6" width="23.85546875" style="6" customWidth="1"/>
    <col min="7" max="7" width="24" style="6" customWidth="1"/>
    <col min="8" max="8" width="25.42578125" style="6" customWidth="1"/>
    <col min="9" max="9" width="39" style="6" customWidth="1"/>
    <col min="10" max="10" width="23.7109375" style="6" customWidth="1"/>
    <col min="11" max="11" width="23" style="6" customWidth="1"/>
    <col min="12" max="12" width="21.42578125" style="6" customWidth="1"/>
    <col min="13" max="13" width="37.140625" style="6" customWidth="1"/>
    <col min="14" max="14" width="31.42578125" style="6" customWidth="1"/>
    <col min="15" max="15" width="36" style="6" customWidth="1"/>
    <col min="16" max="16" width="35.7109375" style="6" customWidth="1"/>
    <col min="17" max="17" width="34.42578125" style="6" customWidth="1"/>
    <col min="18" max="18" width="22" style="6" customWidth="1"/>
    <col min="19" max="19" width="24" style="6" customWidth="1"/>
    <col min="20" max="20" width="24.28515625" style="6" customWidth="1"/>
    <col min="21" max="21" width="30.7109375" style="6" customWidth="1"/>
    <col min="22" max="22" width="25.140625" style="6" customWidth="1"/>
    <col min="23" max="23" width="24.140625" style="6" customWidth="1"/>
    <col min="24" max="24" width="24.85546875" style="6" customWidth="1"/>
    <col min="25" max="25" width="46.42578125" style="6" customWidth="1"/>
    <col min="26" max="26" width="34.7109375" style="6" customWidth="1"/>
    <col min="27" max="27" width="32.42578125" style="6" customWidth="1"/>
    <col min="28" max="28" width="27.7109375" style="6" customWidth="1"/>
    <col min="29" max="29" width="28.5703125" style="6" customWidth="1"/>
    <col min="30" max="30" width="24.28515625" style="6" customWidth="1"/>
    <col min="31" max="31" width="22.5703125" style="6" customWidth="1"/>
    <col min="32" max="32" width="25.28515625" style="6" customWidth="1"/>
    <col min="33" max="33" width="25" style="6" customWidth="1"/>
    <col min="34" max="34" width="11.42578125" style="6"/>
    <col min="35" max="35" width="11.28515625" style="6" customWidth="1"/>
    <col min="36" max="37" width="11.42578125" style="6" hidden="1" customWidth="1"/>
    <col min="38" max="38" width="21.7109375" style="6" hidden="1" customWidth="1"/>
    <col min="39" max="39" width="23.28515625" style="6" hidden="1" customWidth="1"/>
    <col min="40" max="40" width="47.5703125" style="6" hidden="1" customWidth="1"/>
    <col min="41" max="44" width="11.42578125" style="6" hidden="1" customWidth="1"/>
    <col min="45" max="45" width="0" style="6" hidden="1" customWidth="1"/>
    <col min="46" max="16384" width="11.42578125" style="6"/>
  </cols>
  <sheetData>
    <row r="1" spans="1:43" x14ac:dyDescent="0.25">
      <c r="A1" s="145"/>
      <c r="B1" s="146" t="s">
        <v>5</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8"/>
      <c r="AH1" s="5" t="s">
        <v>36</v>
      </c>
      <c r="AI1" s="5" t="s">
        <v>182</v>
      </c>
    </row>
    <row r="2" spans="1:43" x14ac:dyDescent="0.25">
      <c r="A2" s="145"/>
      <c r="B2" s="149" t="s">
        <v>217</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1"/>
      <c r="AH2" s="5" t="s">
        <v>37</v>
      </c>
      <c r="AI2" s="5">
        <v>4</v>
      </c>
      <c r="AQ2" s="23">
        <v>1</v>
      </c>
    </row>
    <row r="3" spans="1:43" x14ac:dyDescent="0.25">
      <c r="A3" s="145"/>
      <c r="B3" s="152"/>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4"/>
      <c r="AH3" s="5" t="s">
        <v>38</v>
      </c>
      <c r="AI3" s="7">
        <v>44566</v>
      </c>
      <c r="AQ3" s="23">
        <v>2</v>
      </c>
    </row>
    <row r="4" spans="1:43" x14ac:dyDescent="0.25">
      <c r="A4" s="145"/>
      <c r="B4" s="155"/>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7"/>
      <c r="AH4" s="87" t="s">
        <v>184</v>
      </c>
      <c r="AI4" s="88"/>
      <c r="AQ4" s="23">
        <v>3</v>
      </c>
    </row>
    <row r="5" spans="1:43" x14ac:dyDescent="0.2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row>
    <row r="6" spans="1:43" x14ac:dyDescent="0.25">
      <c r="A6" s="159" t="s">
        <v>64</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row>
    <row r="7" spans="1:43" x14ac:dyDescent="0.25">
      <c r="A7" s="160" t="s">
        <v>65</v>
      </c>
      <c r="B7" s="161" t="s">
        <v>66</v>
      </c>
      <c r="C7" s="162" t="s">
        <v>67</v>
      </c>
      <c r="D7" s="162" t="s">
        <v>8</v>
      </c>
      <c r="E7" s="162" t="s">
        <v>68</v>
      </c>
      <c r="F7" s="164" t="s">
        <v>116</v>
      </c>
      <c r="G7" s="165"/>
      <c r="H7" s="165"/>
      <c r="I7" s="165"/>
      <c r="J7" s="24"/>
      <c r="K7" s="24"/>
      <c r="L7" s="160" t="s">
        <v>69</v>
      </c>
      <c r="M7" s="168" t="s">
        <v>121</v>
      </c>
      <c r="N7" s="169"/>
      <c r="O7" s="169"/>
      <c r="P7" s="169"/>
      <c r="Q7" s="169"/>
      <c r="R7" s="25"/>
      <c r="S7" s="26"/>
      <c r="T7" s="160" t="s">
        <v>70</v>
      </c>
      <c r="U7" s="27" t="s">
        <v>127</v>
      </c>
      <c r="V7" s="28"/>
      <c r="W7" s="28"/>
      <c r="X7" s="173" t="s">
        <v>71</v>
      </c>
      <c r="Y7" s="176" t="s">
        <v>133</v>
      </c>
      <c r="Z7" s="176"/>
      <c r="AA7" s="176"/>
      <c r="AB7" s="29"/>
      <c r="AC7" s="29"/>
      <c r="AD7" s="166" t="s">
        <v>109</v>
      </c>
      <c r="AE7" s="166" t="s">
        <v>72</v>
      </c>
      <c r="AF7" s="166" t="s">
        <v>73</v>
      </c>
      <c r="AG7" s="178" t="s">
        <v>74</v>
      </c>
      <c r="AH7" s="160" t="s">
        <v>75</v>
      </c>
      <c r="AI7" s="160"/>
    </row>
    <row r="8" spans="1:43" ht="15" customHeight="1" x14ac:dyDescent="0.25">
      <c r="A8" s="160"/>
      <c r="B8" s="161"/>
      <c r="C8" s="163"/>
      <c r="D8" s="163"/>
      <c r="E8" s="163"/>
      <c r="F8" s="9">
        <v>1</v>
      </c>
      <c r="G8" s="9">
        <v>2</v>
      </c>
      <c r="H8" s="66">
        <v>3</v>
      </c>
      <c r="I8" s="66">
        <v>4</v>
      </c>
      <c r="J8" s="162" t="s">
        <v>76</v>
      </c>
      <c r="K8" s="162" t="s">
        <v>77</v>
      </c>
      <c r="L8" s="160"/>
      <c r="M8" s="30">
        <v>5</v>
      </c>
      <c r="N8" s="30">
        <v>6</v>
      </c>
      <c r="O8" s="30">
        <v>7</v>
      </c>
      <c r="P8" s="30">
        <v>8</v>
      </c>
      <c r="Q8" s="30">
        <v>9</v>
      </c>
      <c r="R8" s="166" t="s">
        <v>76</v>
      </c>
      <c r="S8" s="166" t="s">
        <v>77</v>
      </c>
      <c r="T8" s="160"/>
      <c r="U8" s="30">
        <v>10</v>
      </c>
      <c r="V8" s="166" t="s">
        <v>76</v>
      </c>
      <c r="W8" s="166" t="s">
        <v>77</v>
      </c>
      <c r="X8" s="174"/>
      <c r="Y8" s="30">
        <v>11</v>
      </c>
      <c r="Z8" s="31">
        <v>12</v>
      </c>
      <c r="AA8" s="31">
        <v>13</v>
      </c>
      <c r="AB8" s="170" t="s">
        <v>76</v>
      </c>
      <c r="AC8" s="170" t="s">
        <v>77</v>
      </c>
      <c r="AD8" s="177"/>
      <c r="AE8" s="177"/>
      <c r="AF8" s="177"/>
      <c r="AG8" s="100"/>
      <c r="AH8" s="160"/>
      <c r="AI8" s="160"/>
    </row>
    <row r="9" spans="1:43" ht="87.75" customHeight="1" x14ac:dyDescent="0.25">
      <c r="A9" s="160"/>
      <c r="B9" s="161"/>
      <c r="C9" s="106"/>
      <c r="D9" s="106"/>
      <c r="E9" s="106"/>
      <c r="F9" s="51" t="s">
        <v>113</v>
      </c>
      <c r="G9" s="51" t="s">
        <v>114</v>
      </c>
      <c r="H9" s="51" t="s">
        <v>119</v>
      </c>
      <c r="I9" s="51" t="s">
        <v>134</v>
      </c>
      <c r="J9" s="106"/>
      <c r="K9" s="106"/>
      <c r="L9" s="160"/>
      <c r="M9" s="61" t="s">
        <v>122</v>
      </c>
      <c r="N9" s="61" t="s">
        <v>123</v>
      </c>
      <c r="O9" s="61" t="s">
        <v>124</v>
      </c>
      <c r="P9" s="61" t="s">
        <v>125</v>
      </c>
      <c r="Q9" s="61" t="s">
        <v>126</v>
      </c>
      <c r="R9" s="167"/>
      <c r="S9" s="167"/>
      <c r="T9" s="160"/>
      <c r="U9" s="61" t="s">
        <v>135</v>
      </c>
      <c r="V9" s="167"/>
      <c r="W9" s="167"/>
      <c r="X9" s="175"/>
      <c r="Y9" s="52" t="s">
        <v>130</v>
      </c>
      <c r="Z9" s="52" t="s">
        <v>131</v>
      </c>
      <c r="AA9" s="52" t="s">
        <v>132</v>
      </c>
      <c r="AB9" s="170"/>
      <c r="AC9" s="170"/>
      <c r="AD9" s="167"/>
      <c r="AE9" s="167"/>
      <c r="AF9" s="167"/>
      <c r="AG9" s="103"/>
      <c r="AH9" s="160"/>
      <c r="AI9" s="160"/>
    </row>
    <row r="10" spans="1:43" ht="15" customHeight="1" x14ac:dyDescent="0.25">
      <c r="A10" s="65"/>
      <c r="B10" s="32"/>
      <c r="C10" s="65"/>
      <c r="D10" s="65"/>
      <c r="E10" s="65"/>
      <c r="F10" s="33"/>
      <c r="G10" s="33"/>
      <c r="H10" s="33"/>
      <c r="I10" s="33"/>
      <c r="J10" s="40">
        <f t="shared" ref="J10:J39" si="0">COUNTIF(F10:I10,1)</f>
        <v>0</v>
      </c>
      <c r="K10" s="40">
        <f t="shared" ref="K10:K39" si="1">COUNTIF(F10:I10,1)+COUNTIF(F10:I10,2)</f>
        <v>0</v>
      </c>
      <c r="L10" s="41">
        <f>IFERROR(J10/K10,0)</f>
        <v>0</v>
      </c>
      <c r="M10" s="34"/>
      <c r="N10" s="34"/>
      <c r="O10" s="34"/>
      <c r="P10" s="34"/>
      <c r="Q10" s="34"/>
      <c r="R10" s="40">
        <f t="shared" ref="R10:R39" si="2">COUNTIF(M10:Q10,1)</f>
        <v>0</v>
      </c>
      <c r="S10" s="40">
        <f t="shared" ref="S10:S39" si="3">COUNTIF(M10:Q10,1)+COUNTIF(M10:Q10,2)</f>
        <v>0</v>
      </c>
      <c r="T10" s="41">
        <f>IFERROR(R10/S10,0)</f>
        <v>0</v>
      </c>
      <c r="U10" s="34"/>
      <c r="V10" s="40">
        <f t="shared" ref="V10:V39" si="4">COUNTIF(U10:U10,1)</f>
        <v>0</v>
      </c>
      <c r="W10" s="42">
        <f t="shared" ref="W10:W39" si="5">COUNTIF(U10:U10,1)+COUNTIF(U10:U10,2)</f>
        <v>0</v>
      </c>
      <c r="X10" s="41">
        <f>IFERROR(V10/W10,0)</f>
        <v>0</v>
      </c>
      <c r="Y10" s="35"/>
      <c r="Z10" s="35"/>
      <c r="AA10" s="35"/>
      <c r="AB10" s="40">
        <f>COUNTIF(Y10:AA10,1)</f>
        <v>0</v>
      </c>
      <c r="AC10" s="43">
        <f>COUNTIF(Y10:AA10,1)+COUNTIF(Y10:AA10,2)</f>
        <v>0</v>
      </c>
      <c r="AD10" s="41">
        <f>IFERROR(AB10/AC10,0)</f>
        <v>0</v>
      </c>
      <c r="AE10" s="43">
        <f t="shared" ref="AE10:AF39" si="6">SUM(J10+R10+V10+AB10)</f>
        <v>0</v>
      </c>
      <c r="AF10" s="43">
        <f t="shared" si="6"/>
        <v>0</v>
      </c>
      <c r="AG10" s="44" t="e">
        <f>AE10/AF10</f>
        <v>#DIV/0!</v>
      </c>
      <c r="AH10" s="171"/>
      <c r="AI10" s="172"/>
    </row>
    <row r="11" spans="1:43" ht="15" customHeight="1" x14ac:dyDescent="0.25">
      <c r="A11" s="65"/>
      <c r="B11" s="32"/>
      <c r="C11" s="65"/>
      <c r="D11" s="65"/>
      <c r="E11" s="65"/>
      <c r="F11" s="33"/>
      <c r="G11" s="33"/>
      <c r="H11" s="33"/>
      <c r="I11" s="33"/>
      <c r="J11" s="40">
        <f t="shared" si="0"/>
        <v>0</v>
      </c>
      <c r="K11" s="40">
        <f t="shared" si="1"/>
        <v>0</v>
      </c>
      <c r="L11" s="41">
        <f t="shared" ref="L11:L39" si="7">IFERROR(J11/K11,0)</f>
        <v>0</v>
      </c>
      <c r="M11" s="34"/>
      <c r="N11" s="34"/>
      <c r="O11" s="34"/>
      <c r="P11" s="34"/>
      <c r="Q11" s="34"/>
      <c r="R11" s="40">
        <f t="shared" si="2"/>
        <v>0</v>
      </c>
      <c r="S11" s="40">
        <f t="shared" si="3"/>
        <v>0</v>
      </c>
      <c r="T11" s="41">
        <f t="shared" ref="T11:T39" si="8">IFERROR(R11/S11,0)</f>
        <v>0</v>
      </c>
      <c r="U11" s="34"/>
      <c r="V11" s="40">
        <f t="shared" si="4"/>
        <v>0</v>
      </c>
      <c r="W11" s="42">
        <f t="shared" si="5"/>
        <v>0</v>
      </c>
      <c r="X11" s="41">
        <f t="shared" ref="X11:X39" si="9">IFERROR(V11/W11,0)</f>
        <v>0</v>
      </c>
      <c r="Y11" s="35"/>
      <c r="Z11" s="35"/>
      <c r="AA11" s="35"/>
      <c r="AB11" s="40">
        <f t="shared" ref="AB11:AB39" si="10">COUNTIF(Y11:AA11,1)</f>
        <v>0</v>
      </c>
      <c r="AC11" s="43">
        <f t="shared" ref="AC11:AC39" si="11">COUNTIF(Y11:AA11,1)+COUNTIF(Y11:AA11,2)</f>
        <v>0</v>
      </c>
      <c r="AD11" s="41">
        <f t="shared" ref="AD11:AD39" si="12">IFERROR(AB11/AC11,0)</f>
        <v>0</v>
      </c>
      <c r="AE11" s="43">
        <f t="shared" si="6"/>
        <v>0</v>
      </c>
      <c r="AF11" s="43">
        <f t="shared" si="6"/>
        <v>0</v>
      </c>
      <c r="AG11" s="44" t="e">
        <f t="shared" ref="AG11:AG39" si="13">AE11/AF11</f>
        <v>#DIV/0!</v>
      </c>
      <c r="AH11" s="171"/>
      <c r="AI11" s="172"/>
    </row>
    <row r="12" spans="1:43" ht="15" customHeight="1" x14ac:dyDescent="0.25">
      <c r="A12" s="65"/>
      <c r="B12" s="32"/>
      <c r="C12" s="65"/>
      <c r="D12" s="65"/>
      <c r="E12" s="65"/>
      <c r="F12" s="33"/>
      <c r="G12" s="33"/>
      <c r="H12" s="33"/>
      <c r="I12" s="33"/>
      <c r="J12" s="40">
        <f t="shared" si="0"/>
        <v>0</v>
      </c>
      <c r="K12" s="40">
        <f t="shared" si="1"/>
        <v>0</v>
      </c>
      <c r="L12" s="41">
        <f t="shared" si="7"/>
        <v>0</v>
      </c>
      <c r="M12" s="34"/>
      <c r="N12" s="34"/>
      <c r="O12" s="34"/>
      <c r="P12" s="34"/>
      <c r="Q12" s="34"/>
      <c r="R12" s="40">
        <f t="shared" si="2"/>
        <v>0</v>
      </c>
      <c r="S12" s="40">
        <f t="shared" si="3"/>
        <v>0</v>
      </c>
      <c r="T12" s="41">
        <f t="shared" si="8"/>
        <v>0</v>
      </c>
      <c r="U12" s="34"/>
      <c r="V12" s="40">
        <f t="shared" si="4"/>
        <v>0</v>
      </c>
      <c r="W12" s="42">
        <f t="shared" si="5"/>
        <v>0</v>
      </c>
      <c r="X12" s="41">
        <f t="shared" si="9"/>
        <v>0</v>
      </c>
      <c r="Y12" s="35"/>
      <c r="Z12" s="35"/>
      <c r="AA12" s="35"/>
      <c r="AB12" s="40">
        <f t="shared" si="10"/>
        <v>0</v>
      </c>
      <c r="AC12" s="43">
        <f t="shared" si="11"/>
        <v>0</v>
      </c>
      <c r="AD12" s="41">
        <f t="shared" si="12"/>
        <v>0</v>
      </c>
      <c r="AE12" s="43">
        <f t="shared" si="6"/>
        <v>0</v>
      </c>
      <c r="AF12" s="43">
        <f t="shared" si="6"/>
        <v>0</v>
      </c>
      <c r="AG12" s="44" t="e">
        <f t="shared" si="13"/>
        <v>#DIV/0!</v>
      </c>
      <c r="AH12" s="171"/>
      <c r="AI12" s="172"/>
    </row>
    <row r="13" spans="1:43" x14ac:dyDescent="0.25">
      <c r="A13" s="65"/>
      <c r="B13" s="65"/>
      <c r="C13" s="65"/>
      <c r="D13" s="65"/>
      <c r="E13" s="65"/>
      <c r="F13" s="33"/>
      <c r="G13" s="33"/>
      <c r="H13" s="33"/>
      <c r="I13" s="33"/>
      <c r="J13" s="40">
        <f t="shared" si="0"/>
        <v>0</v>
      </c>
      <c r="K13" s="40">
        <f t="shared" si="1"/>
        <v>0</v>
      </c>
      <c r="L13" s="41">
        <f t="shared" si="7"/>
        <v>0</v>
      </c>
      <c r="M13" s="34"/>
      <c r="N13" s="34"/>
      <c r="O13" s="34"/>
      <c r="P13" s="34"/>
      <c r="Q13" s="34"/>
      <c r="R13" s="40">
        <f t="shared" si="2"/>
        <v>0</v>
      </c>
      <c r="S13" s="40">
        <f t="shared" si="3"/>
        <v>0</v>
      </c>
      <c r="T13" s="41">
        <f t="shared" si="8"/>
        <v>0</v>
      </c>
      <c r="U13" s="34"/>
      <c r="V13" s="40">
        <f t="shared" si="4"/>
        <v>0</v>
      </c>
      <c r="W13" s="42">
        <f t="shared" si="5"/>
        <v>0</v>
      </c>
      <c r="X13" s="41">
        <f t="shared" si="9"/>
        <v>0</v>
      </c>
      <c r="Y13" s="35"/>
      <c r="Z13" s="35"/>
      <c r="AA13" s="35"/>
      <c r="AB13" s="40">
        <f t="shared" si="10"/>
        <v>0</v>
      </c>
      <c r="AC13" s="43">
        <f t="shared" si="11"/>
        <v>0</v>
      </c>
      <c r="AD13" s="41">
        <f t="shared" si="12"/>
        <v>0</v>
      </c>
      <c r="AE13" s="43">
        <f t="shared" si="6"/>
        <v>0</v>
      </c>
      <c r="AF13" s="43">
        <f t="shared" si="6"/>
        <v>0</v>
      </c>
      <c r="AG13" s="44" t="e">
        <f t="shared" si="13"/>
        <v>#DIV/0!</v>
      </c>
      <c r="AH13" s="171"/>
      <c r="AI13" s="172"/>
    </row>
    <row r="14" spans="1:43" x14ac:dyDescent="0.25">
      <c r="A14" s="65"/>
      <c r="B14" s="65"/>
      <c r="C14" s="65"/>
      <c r="D14" s="65"/>
      <c r="E14" s="65"/>
      <c r="F14" s="33"/>
      <c r="G14" s="33"/>
      <c r="H14" s="33"/>
      <c r="I14" s="33"/>
      <c r="J14" s="40">
        <f t="shared" si="0"/>
        <v>0</v>
      </c>
      <c r="K14" s="40">
        <f t="shared" si="1"/>
        <v>0</v>
      </c>
      <c r="L14" s="41">
        <f t="shared" si="7"/>
        <v>0</v>
      </c>
      <c r="M14" s="34"/>
      <c r="N14" s="34"/>
      <c r="O14" s="34"/>
      <c r="P14" s="34"/>
      <c r="Q14" s="34"/>
      <c r="R14" s="40">
        <f t="shared" si="2"/>
        <v>0</v>
      </c>
      <c r="S14" s="40">
        <f t="shared" si="3"/>
        <v>0</v>
      </c>
      <c r="T14" s="41">
        <f t="shared" si="8"/>
        <v>0</v>
      </c>
      <c r="U14" s="34"/>
      <c r="V14" s="40">
        <f t="shared" si="4"/>
        <v>0</v>
      </c>
      <c r="W14" s="42">
        <f t="shared" si="5"/>
        <v>0</v>
      </c>
      <c r="X14" s="41">
        <f t="shared" si="9"/>
        <v>0</v>
      </c>
      <c r="Y14" s="35"/>
      <c r="Z14" s="35"/>
      <c r="AA14" s="35"/>
      <c r="AB14" s="40">
        <f t="shared" si="10"/>
        <v>0</v>
      </c>
      <c r="AC14" s="43">
        <f t="shared" si="11"/>
        <v>0</v>
      </c>
      <c r="AD14" s="41">
        <f t="shared" si="12"/>
        <v>0</v>
      </c>
      <c r="AE14" s="43">
        <f t="shared" si="6"/>
        <v>0</v>
      </c>
      <c r="AF14" s="43">
        <f t="shared" si="6"/>
        <v>0</v>
      </c>
      <c r="AG14" s="44" t="e">
        <f t="shared" si="13"/>
        <v>#DIV/0!</v>
      </c>
      <c r="AH14" s="171"/>
      <c r="AI14" s="172"/>
    </row>
    <row r="15" spans="1:43" x14ac:dyDescent="0.25">
      <c r="A15" s="65"/>
      <c r="B15" s="65"/>
      <c r="C15" s="65"/>
      <c r="D15" s="65"/>
      <c r="E15" s="65"/>
      <c r="F15" s="33"/>
      <c r="G15" s="33"/>
      <c r="H15" s="33"/>
      <c r="I15" s="33"/>
      <c r="J15" s="40">
        <f t="shared" si="0"/>
        <v>0</v>
      </c>
      <c r="K15" s="40">
        <f t="shared" si="1"/>
        <v>0</v>
      </c>
      <c r="L15" s="41">
        <f t="shared" si="7"/>
        <v>0</v>
      </c>
      <c r="M15" s="34"/>
      <c r="N15" s="34"/>
      <c r="O15" s="34"/>
      <c r="P15" s="34"/>
      <c r="Q15" s="34"/>
      <c r="R15" s="40">
        <f t="shared" si="2"/>
        <v>0</v>
      </c>
      <c r="S15" s="40">
        <f t="shared" si="3"/>
        <v>0</v>
      </c>
      <c r="T15" s="41">
        <f t="shared" si="8"/>
        <v>0</v>
      </c>
      <c r="U15" s="34"/>
      <c r="V15" s="40">
        <f t="shared" si="4"/>
        <v>0</v>
      </c>
      <c r="W15" s="42">
        <f t="shared" si="5"/>
        <v>0</v>
      </c>
      <c r="X15" s="41">
        <f t="shared" si="9"/>
        <v>0</v>
      </c>
      <c r="Y15" s="35"/>
      <c r="Z15" s="35"/>
      <c r="AA15" s="35"/>
      <c r="AB15" s="40">
        <f t="shared" si="10"/>
        <v>0</v>
      </c>
      <c r="AC15" s="43">
        <f t="shared" si="11"/>
        <v>0</v>
      </c>
      <c r="AD15" s="41">
        <f t="shared" si="12"/>
        <v>0</v>
      </c>
      <c r="AE15" s="43">
        <f t="shared" si="6"/>
        <v>0</v>
      </c>
      <c r="AF15" s="43">
        <f t="shared" si="6"/>
        <v>0</v>
      </c>
      <c r="AG15" s="44" t="e">
        <f t="shared" si="13"/>
        <v>#DIV/0!</v>
      </c>
      <c r="AH15" s="179"/>
      <c r="AI15" s="172"/>
    </row>
    <row r="16" spans="1:43" x14ac:dyDescent="0.25">
      <c r="A16" s="65"/>
      <c r="B16" s="65"/>
      <c r="C16" s="65"/>
      <c r="D16" s="65"/>
      <c r="E16" s="65"/>
      <c r="F16" s="33"/>
      <c r="G16" s="33"/>
      <c r="H16" s="33"/>
      <c r="I16" s="33"/>
      <c r="J16" s="40">
        <f t="shared" si="0"/>
        <v>0</v>
      </c>
      <c r="K16" s="40">
        <f t="shared" si="1"/>
        <v>0</v>
      </c>
      <c r="L16" s="41">
        <f t="shared" si="7"/>
        <v>0</v>
      </c>
      <c r="M16" s="34"/>
      <c r="N16" s="34"/>
      <c r="O16" s="34"/>
      <c r="P16" s="34"/>
      <c r="Q16" s="34"/>
      <c r="R16" s="40">
        <f t="shared" si="2"/>
        <v>0</v>
      </c>
      <c r="S16" s="40">
        <f t="shared" si="3"/>
        <v>0</v>
      </c>
      <c r="T16" s="41">
        <f t="shared" si="8"/>
        <v>0</v>
      </c>
      <c r="U16" s="34"/>
      <c r="V16" s="40">
        <f t="shared" si="4"/>
        <v>0</v>
      </c>
      <c r="W16" s="42">
        <f t="shared" si="5"/>
        <v>0</v>
      </c>
      <c r="X16" s="41">
        <f t="shared" si="9"/>
        <v>0</v>
      </c>
      <c r="Y16" s="35"/>
      <c r="Z16" s="35"/>
      <c r="AA16" s="35"/>
      <c r="AB16" s="40">
        <f t="shared" si="10"/>
        <v>0</v>
      </c>
      <c r="AC16" s="43">
        <f t="shared" si="11"/>
        <v>0</v>
      </c>
      <c r="AD16" s="41">
        <f t="shared" si="12"/>
        <v>0</v>
      </c>
      <c r="AE16" s="43">
        <f t="shared" si="6"/>
        <v>0</v>
      </c>
      <c r="AF16" s="43">
        <f t="shared" si="6"/>
        <v>0</v>
      </c>
      <c r="AG16" s="44" t="e">
        <f t="shared" si="13"/>
        <v>#DIV/0!</v>
      </c>
      <c r="AH16" s="179"/>
      <c r="AI16" s="172"/>
    </row>
    <row r="17" spans="1:41" x14ac:dyDescent="0.25">
      <c r="A17" s="65"/>
      <c r="B17" s="65"/>
      <c r="C17" s="65"/>
      <c r="D17" s="65"/>
      <c r="E17" s="65"/>
      <c r="F17" s="33"/>
      <c r="G17" s="33"/>
      <c r="H17" s="33"/>
      <c r="I17" s="33"/>
      <c r="J17" s="40">
        <f t="shared" si="0"/>
        <v>0</v>
      </c>
      <c r="K17" s="40">
        <f t="shared" si="1"/>
        <v>0</v>
      </c>
      <c r="L17" s="41">
        <f t="shared" si="7"/>
        <v>0</v>
      </c>
      <c r="M17" s="34"/>
      <c r="N17" s="34"/>
      <c r="O17" s="34"/>
      <c r="P17" s="34"/>
      <c r="Q17" s="34"/>
      <c r="R17" s="40">
        <f t="shared" si="2"/>
        <v>0</v>
      </c>
      <c r="S17" s="40">
        <f t="shared" si="3"/>
        <v>0</v>
      </c>
      <c r="T17" s="41">
        <f t="shared" si="8"/>
        <v>0</v>
      </c>
      <c r="U17" s="34"/>
      <c r="V17" s="40">
        <f t="shared" si="4"/>
        <v>0</v>
      </c>
      <c r="W17" s="42">
        <f t="shared" si="5"/>
        <v>0</v>
      </c>
      <c r="X17" s="41">
        <f t="shared" si="9"/>
        <v>0</v>
      </c>
      <c r="Y17" s="35"/>
      <c r="Z17" s="35"/>
      <c r="AA17" s="35"/>
      <c r="AB17" s="40">
        <f t="shared" si="10"/>
        <v>0</v>
      </c>
      <c r="AC17" s="43">
        <f t="shared" si="11"/>
        <v>0</v>
      </c>
      <c r="AD17" s="41">
        <f t="shared" si="12"/>
        <v>0</v>
      </c>
      <c r="AE17" s="43">
        <f t="shared" si="6"/>
        <v>0</v>
      </c>
      <c r="AF17" s="43">
        <f t="shared" si="6"/>
        <v>0</v>
      </c>
      <c r="AG17" s="44" t="e">
        <f t="shared" si="13"/>
        <v>#DIV/0!</v>
      </c>
      <c r="AH17" s="179"/>
      <c r="AI17" s="172"/>
    </row>
    <row r="18" spans="1:41" x14ac:dyDescent="0.25">
      <c r="A18" s="65"/>
      <c r="B18" s="32"/>
      <c r="C18" s="65"/>
      <c r="D18" s="65"/>
      <c r="E18" s="65"/>
      <c r="F18" s="33"/>
      <c r="G18" s="33"/>
      <c r="H18" s="33"/>
      <c r="I18" s="33"/>
      <c r="J18" s="40">
        <f t="shared" si="0"/>
        <v>0</v>
      </c>
      <c r="K18" s="40">
        <f t="shared" si="1"/>
        <v>0</v>
      </c>
      <c r="L18" s="41">
        <f t="shared" si="7"/>
        <v>0</v>
      </c>
      <c r="M18" s="34"/>
      <c r="N18" s="34"/>
      <c r="O18" s="34"/>
      <c r="P18" s="34"/>
      <c r="Q18" s="34"/>
      <c r="R18" s="40">
        <f t="shared" si="2"/>
        <v>0</v>
      </c>
      <c r="S18" s="40">
        <f t="shared" si="3"/>
        <v>0</v>
      </c>
      <c r="T18" s="41">
        <f t="shared" si="8"/>
        <v>0</v>
      </c>
      <c r="U18" s="34"/>
      <c r="V18" s="40">
        <f t="shared" si="4"/>
        <v>0</v>
      </c>
      <c r="W18" s="42">
        <f t="shared" si="5"/>
        <v>0</v>
      </c>
      <c r="X18" s="41">
        <f t="shared" si="9"/>
        <v>0</v>
      </c>
      <c r="Y18" s="35"/>
      <c r="Z18" s="35"/>
      <c r="AA18" s="35"/>
      <c r="AB18" s="40">
        <f t="shared" si="10"/>
        <v>0</v>
      </c>
      <c r="AC18" s="43">
        <f t="shared" si="11"/>
        <v>0</v>
      </c>
      <c r="AD18" s="41">
        <f t="shared" si="12"/>
        <v>0</v>
      </c>
      <c r="AE18" s="43">
        <f t="shared" si="6"/>
        <v>0</v>
      </c>
      <c r="AF18" s="43">
        <f t="shared" si="6"/>
        <v>0</v>
      </c>
      <c r="AG18" s="44" t="e">
        <f t="shared" si="13"/>
        <v>#DIV/0!</v>
      </c>
      <c r="AH18" s="179"/>
      <c r="AI18" s="172"/>
    </row>
    <row r="19" spans="1:41" x14ac:dyDescent="0.25">
      <c r="A19" s="65"/>
      <c r="B19" s="65"/>
      <c r="C19" s="65"/>
      <c r="D19" s="65"/>
      <c r="E19" s="65"/>
      <c r="F19" s="33"/>
      <c r="G19" s="33"/>
      <c r="H19" s="33"/>
      <c r="I19" s="33"/>
      <c r="J19" s="40">
        <f t="shared" si="0"/>
        <v>0</v>
      </c>
      <c r="K19" s="40">
        <f t="shared" si="1"/>
        <v>0</v>
      </c>
      <c r="L19" s="41">
        <f t="shared" si="7"/>
        <v>0</v>
      </c>
      <c r="M19" s="34"/>
      <c r="N19" s="34"/>
      <c r="O19" s="34"/>
      <c r="P19" s="34"/>
      <c r="Q19" s="34"/>
      <c r="R19" s="40">
        <f t="shared" si="2"/>
        <v>0</v>
      </c>
      <c r="S19" s="40">
        <f t="shared" si="3"/>
        <v>0</v>
      </c>
      <c r="T19" s="41">
        <f t="shared" si="8"/>
        <v>0</v>
      </c>
      <c r="U19" s="34"/>
      <c r="V19" s="40">
        <f t="shared" si="4"/>
        <v>0</v>
      </c>
      <c r="W19" s="42">
        <f t="shared" si="5"/>
        <v>0</v>
      </c>
      <c r="X19" s="41">
        <f t="shared" si="9"/>
        <v>0</v>
      </c>
      <c r="Y19" s="35"/>
      <c r="Z19" s="35"/>
      <c r="AA19" s="35"/>
      <c r="AB19" s="40">
        <f t="shared" si="10"/>
        <v>0</v>
      </c>
      <c r="AC19" s="43">
        <f t="shared" si="11"/>
        <v>0</v>
      </c>
      <c r="AD19" s="41">
        <f t="shared" si="12"/>
        <v>0</v>
      </c>
      <c r="AE19" s="43">
        <f t="shared" si="6"/>
        <v>0</v>
      </c>
      <c r="AF19" s="43">
        <f t="shared" si="6"/>
        <v>0</v>
      </c>
      <c r="AG19" s="44" t="e">
        <f t="shared" si="13"/>
        <v>#DIV/0!</v>
      </c>
      <c r="AH19" s="179"/>
      <c r="AI19" s="172"/>
      <c r="AN19" s="36"/>
    </row>
    <row r="20" spans="1:41" x14ac:dyDescent="0.25">
      <c r="A20" s="65"/>
      <c r="B20" s="65"/>
      <c r="C20" s="65"/>
      <c r="D20" s="65"/>
      <c r="E20" s="65"/>
      <c r="F20" s="33"/>
      <c r="G20" s="33"/>
      <c r="H20" s="33"/>
      <c r="I20" s="33"/>
      <c r="J20" s="40">
        <f t="shared" si="0"/>
        <v>0</v>
      </c>
      <c r="K20" s="40">
        <f t="shared" si="1"/>
        <v>0</v>
      </c>
      <c r="L20" s="41">
        <f t="shared" si="7"/>
        <v>0</v>
      </c>
      <c r="M20" s="34"/>
      <c r="N20" s="34"/>
      <c r="O20" s="34"/>
      <c r="P20" s="34"/>
      <c r="Q20" s="34"/>
      <c r="R20" s="40">
        <f t="shared" si="2"/>
        <v>0</v>
      </c>
      <c r="S20" s="40">
        <f t="shared" si="3"/>
        <v>0</v>
      </c>
      <c r="T20" s="41">
        <f t="shared" si="8"/>
        <v>0</v>
      </c>
      <c r="U20" s="34"/>
      <c r="V20" s="40">
        <f t="shared" si="4"/>
        <v>0</v>
      </c>
      <c r="W20" s="42">
        <f t="shared" si="5"/>
        <v>0</v>
      </c>
      <c r="X20" s="41">
        <f t="shared" si="9"/>
        <v>0</v>
      </c>
      <c r="Y20" s="35"/>
      <c r="Z20" s="35"/>
      <c r="AA20" s="35"/>
      <c r="AB20" s="40">
        <f t="shared" si="10"/>
        <v>0</v>
      </c>
      <c r="AC20" s="43">
        <f t="shared" si="11"/>
        <v>0</v>
      </c>
      <c r="AD20" s="41">
        <f t="shared" si="12"/>
        <v>0</v>
      </c>
      <c r="AE20" s="43">
        <f t="shared" si="6"/>
        <v>0</v>
      </c>
      <c r="AF20" s="43">
        <f t="shared" si="6"/>
        <v>0</v>
      </c>
      <c r="AG20" s="44" t="e">
        <f t="shared" si="13"/>
        <v>#DIV/0!</v>
      </c>
      <c r="AH20" s="179"/>
      <c r="AI20" s="172"/>
      <c r="AK20" s="6">
        <v>1</v>
      </c>
      <c r="AL20" s="23" t="s">
        <v>78</v>
      </c>
      <c r="AM20" s="23" t="s">
        <v>79</v>
      </c>
      <c r="AN20" s="37" t="s">
        <v>80</v>
      </c>
      <c r="AO20" s="38">
        <v>1</v>
      </c>
    </row>
    <row r="21" spans="1:41" x14ac:dyDescent="0.25">
      <c r="A21" s="65"/>
      <c r="B21" s="65"/>
      <c r="C21" s="65"/>
      <c r="D21" s="65"/>
      <c r="E21" s="65"/>
      <c r="F21" s="33"/>
      <c r="G21" s="33"/>
      <c r="H21" s="33"/>
      <c r="I21" s="33"/>
      <c r="J21" s="40">
        <f t="shared" si="0"/>
        <v>0</v>
      </c>
      <c r="K21" s="40">
        <f t="shared" si="1"/>
        <v>0</v>
      </c>
      <c r="L21" s="41">
        <f t="shared" si="7"/>
        <v>0</v>
      </c>
      <c r="M21" s="34"/>
      <c r="N21" s="34"/>
      <c r="O21" s="34"/>
      <c r="P21" s="34"/>
      <c r="Q21" s="34"/>
      <c r="R21" s="40">
        <f t="shared" si="2"/>
        <v>0</v>
      </c>
      <c r="S21" s="40">
        <f t="shared" si="3"/>
        <v>0</v>
      </c>
      <c r="T21" s="41">
        <f t="shared" si="8"/>
        <v>0</v>
      </c>
      <c r="U21" s="34"/>
      <c r="V21" s="40">
        <f t="shared" si="4"/>
        <v>0</v>
      </c>
      <c r="W21" s="42">
        <f t="shared" si="5"/>
        <v>0</v>
      </c>
      <c r="X21" s="41">
        <f t="shared" si="9"/>
        <v>0</v>
      </c>
      <c r="Y21" s="35"/>
      <c r="Z21" s="35"/>
      <c r="AA21" s="35"/>
      <c r="AB21" s="40">
        <f t="shared" si="10"/>
        <v>0</v>
      </c>
      <c r="AC21" s="43">
        <f t="shared" si="11"/>
        <v>0</v>
      </c>
      <c r="AD21" s="41">
        <f t="shared" si="12"/>
        <v>0</v>
      </c>
      <c r="AE21" s="43">
        <f t="shared" si="6"/>
        <v>0</v>
      </c>
      <c r="AF21" s="43">
        <f t="shared" si="6"/>
        <v>0</v>
      </c>
      <c r="AG21" s="44" t="e">
        <f t="shared" si="13"/>
        <v>#DIV/0!</v>
      </c>
      <c r="AH21" s="179"/>
      <c r="AI21" s="172"/>
      <c r="AK21" s="6">
        <v>2</v>
      </c>
      <c r="AL21" s="23" t="s">
        <v>81</v>
      </c>
      <c r="AM21" s="23" t="s">
        <v>82</v>
      </c>
      <c r="AN21" s="37" t="s">
        <v>83</v>
      </c>
      <c r="AO21" s="38">
        <v>2</v>
      </c>
    </row>
    <row r="22" spans="1:41" x14ac:dyDescent="0.25">
      <c r="A22" s="65"/>
      <c r="B22" s="65"/>
      <c r="C22" s="65"/>
      <c r="D22" s="65"/>
      <c r="E22" s="65"/>
      <c r="F22" s="33"/>
      <c r="G22" s="33"/>
      <c r="H22" s="33"/>
      <c r="I22" s="33"/>
      <c r="J22" s="40">
        <f t="shared" si="0"/>
        <v>0</v>
      </c>
      <c r="K22" s="40">
        <f t="shared" si="1"/>
        <v>0</v>
      </c>
      <c r="L22" s="41">
        <f t="shared" si="7"/>
        <v>0</v>
      </c>
      <c r="M22" s="34"/>
      <c r="N22" s="34"/>
      <c r="O22" s="34"/>
      <c r="P22" s="34"/>
      <c r="Q22" s="34"/>
      <c r="R22" s="40">
        <f t="shared" si="2"/>
        <v>0</v>
      </c>
      <c r="S22" s="40">
        <f t="shared" si="3"/>
        <v>0</v>
      </c>
      <c r="T22" s="41">
        <f t="shared" si="8"/>
        <v>0</v>
      </c>
      <c r="U22" s="34"/>
      <c r="V22" s="40">
        <f t="shared" si="4"/>
        <v>0</v>
      </c>
      <c r="W22" s="42">
        <f t="shared" si="5"/>
        <v>0</v>
      </c>
      <c r="X22" s="41">
        <f t="shared" si="9"/>
        <v>0</v>
      </c>
      <c r="Y22" s="35"/>
      <c r="Z22" s="35"/>
      <c r="AA22" s="35"/>
      <c r="AB22" s="40">
        <f t="shared" si="10"/>
        <v>0</v>
      </c>
      <c r="AC22" s="43">
        <f t="shared" si="11"/>
        <v>0</v>
      </c>
      <c r="AD22" s="41">
        <f t="shared" si="12"/>
        <v>0</v>
      </c>
      <c r="AE22" s="43">
        <f t="shared" si="6"/>
        <v>0</v>
      </c>
      <c r="AF22" s="43">
        <f t="shared" si="6"/>
        <v>0</v>
      </c>
      <c r="AG22" s="44" t="e">
        <f t="shared" si="13"/>
        <v>#DIV/0!</v>
      </c>
      <c r="AH22" s="179"/>
      <c r="AI22" s="172"/>
      <c r="AK22" s="6">
        <v>3</v>
      </c>
      <c r="AL22" s="23" t="s">
        <v>84</v>
      </c>
      <c r="AM22" s="23" t="s">
        <v>85</v>
      </c>
      <c r="AN22" s="37" t="s">
        <v>86</v>
      </c>
      <c r="AO22" s="38">
        <v>3</v>
      </c>
    </row>
    <row r="23" spans="1:41" x14ac:dyDescent="0.25">
      <c r="A23" s="65"/>
      <c r="B23" s="65"/>
      <c r="C23" s="65"/>
      <c r="D23" s="65"/>
      <c r="E23" s="65"/>
      <c r="F23" s="33"/>
      <c r="G23" s="33"/>
      <c r="H23" s="33"/>
      <c r="I23" s="33"/>
      <c r="J23" s="40">
        <f t="shared" si="0"/>
        <v>0</v>
      </c>
      <c r="K23" s="40">
        <f t="shared" si="1"/>
        <v>0</v>
      </c>
      <c r="L23" s="41">
        <f t="shared" si="7"/>
        <v>0</v>
      </c>
      <c r="M23" s="34"/>
      <c r="N23" s="34"/>
      <c r="O23" s="34"/>
      <c r="P23" s="34"/>
      <c r="Q23" s="34"/>
      <c r="R23" s="40">
        <f t="shared" si="2"/>
        <v>0</v>
      </c>
      <c r="S23" s="40">
        <f t="shared" si="3"/>
        <v>0</v>
      </c>
      <c r="T23" s="41">
        <f t="shared" si="8"/>
        <v>0</v>
      </c>
      <c r="U23" s="34"/>
      <c r="V23" s="40">
        <f t="shared" si="4"/>
        <v>0</v>
      </c>
      <c r="W23" s="42">
        <f t="shared" si="5"/>
        <v>0</v>
      </c>
      <c r="X23" s="41">
        <f t="shared" si="9"/>
        <v>0</v>
      </c>
      <c r="Y23" s="35"/>
      <c r="Z23" s="35"/>
      <c r="AA23" s="35"/>
      <c r="AB23" s="40">
        <f t="shared" si="10"/>
        <v>0</v>
      </c>
      <c r="AC23" s="43">
        <f t="shared" si="11"/>
        <v>0</v>
      </c>
      <c r="AD23" s="41">
        <f t="shared" si="12"/>
        <v>0</v>
      </c>
      <c r="AE23" s="43">
        <f t="shared" si="6"/>
        <v>0</v>
      </c>
      <c r="AF23" s="43">
        <f t="shared" si="6"/>
        <v>0</v>
      </c>
      <c r="AG23" s="44" t="e">
        <f t="shared" si="13"/>
        <v>#DIV/0!</v>
      </c>
      <c r="AH23" s="180"/>
      <c r="AI23" s="180"/>
      <c r="AL23" s="23" t="s">
        <v>87</v>
      </c>
      <c r="AM23" s="23" t="s">
        <v>88</v>
      </c>
      <c r="AN23" s="39" t="s">
        <v>89</v>
      </c>
      <c r="AO23" s="23"/>
    </row>
    <row r="24" spans="1:41" x14ac:dyDescent="0.25">
      <c r="A24" s="65"/>
      <c r="B24" s="65"/>
      <c r="C24" s="65"/>
      <c r="D24" s="65"/>
      <c r="E24" s="65"/>
      <c r="F24" s="33"/>
      <c r="G24" s="33"/>
      <c r="H24" s="33"/>
      <c r="I24" s="33"/>
      <c r="J24" s="40">
        <f t="shared" si="0"/>
        <v>0</v>
      </c>
      <c r="K24" s="40">
        <f t="shared" si="1"/>
        <v>0</v>
      </c>
      <c r="L24" s="41">
        <f t="shared" si="7"/>
        <v>0</v>
      </c>
      <c r="M24" s="34"/>
      <c r="N24" s="34"/>
      <c r="O24" s="34"/>
      <c r="P24" s="34"/>
      <c r="Q24" s="34"/>
      <c r="R24" s="40">
        <f t="shared" si="2"/>
        <v>0</v>
      </c>
      <c r="S24" s="40">
        <f t="shared" si="3"/>
        <v>0</v>
      </c>
      <c r="T24" s="41">
        <f t="shared" si="8"/>
        <v>0</v>
      </c>
      <c r="U24" s="34"/>
      <c r="V24" s="40">
        <f t="shared" si="4"/>
        <v>0</v>
      </c>
      <c r="W24" s="42">
        <f t="shared" si="5"/>
        <v>0</v>
      </c>
      <c r="X24" s="41">
        <f t="shared" si="9"/>
        <v>0</v>
      </c>
      <c r="Y24" s="35"/>
      <c r="Z24" s="35"/>
      <c r="AA24" s="35"/>
      <c r="AB24" s="40">
        <f t="shared" si="10"/>
        <v>0</v>
      </c>
      <c r="AC24" s="43">
        <f t="shared" si="11"/>
        <v>0</v>
      </c>
      <c r="AD24" s="41">
        <f t="shared" si="12"/>
        <v>0</v>
      </c>
      <c r="AE24" s="43">
        <f t="shared" si="6"/>
        <v>0</v>
      </c>
      <c r="AF24" s="43">
        <f t="shared" si="6"/>
        <v>0</v>
      </c>
      <c r="AG24" s="44" t="e">
        <f t="shared" si="13"/>
        <v>#DIV/0!</v>
      </c>
      <c r="AH24" s="180"/>
      <c r="AI24" s="180"/>
      <c r="AL24" s="23" t="s">
        <v>90</v>
      </c>
      <c r="AM24" s="23" t="s">
        <v>91</v>
      </c>
      <c r="AN24" s="39" t="s">
        <v>92</v>
      </c>
      <c r="AO24" s="23"/>
    </row>
    <row r="25" spans="1:41" x14ac:dyDescent="0.25">
      <c r="A25" s="65"/>
      <c r="B25" s="65"/>
      <c r="C25" s="65"/>
      <c r="D25" s="65"/>
      <c r="E25" s="65"/>
      <c r="F25" s="33"/>
      <c r="G25" s="33"/>
      <c r="H25" s="33"/>
      <c r="I25" s="33"/>
      <c r="J25" s="40">
        <f t="shared" si="0"/>
        <v>0</v>
      </c>
      <c r="K25" s="40">
        <f t="shared" si="1"/>
        <v>0</v>
      </c>
      <c r="L25" s="41">
        <f t="shared" si="7"/>
        <v>0</v>
      </c>
      <c r="M25" s="34"/>
      <c r="N25" s="34"/>
      <c r="O25" s="34"/>
      <c r="P25" s="34"/>
      <c r="Q25" s="34"/>
      <c r="R25" s="40">
        <f t="shared" si="2"/>
        <v>0</v>
      </c>
      <c r="S25" s="40">
        <f t="shared" si="3"/>
        <v>0</v>
      </c>
      <c r="T25" s="41">
        <f t="shared" si="8"/>
        <v>0</v>
      </c>
      <c r="U25" s="34"/>
      <c r="V25" s="40">
        <f t="shared" si="4"/>
        <v>0</v>
      </c>
      <c r="W25" s="42">
        <f t="shared" si="5"/>
        <v>0</v>
      </c>
      <c r="X25" s="41">
        <f t="shared" si="9"/>
        <v>0</v>
      </c>
      <c r="Y25" s="35"/>
      <c r="Z25" s="35"/>
      <c r="AA25" s="35"/>
      <c r="AB25" s="40">
        <f t="shared" si="10"/>
        <v>0</v>
      </c>
      <c r="AC25" s="43">
        <f t="shared" si="11"/>
        <v>0</v>
      </c>
      <c r="AD25" s="41">
        <f t="shared" si="12"/>
        <v>0</v>
      </c>
      <c r="AE25" s="43">
        <f t="shared" si="6"/>
        <v>0</v>
      </c>
      <c r="AF25" s="43">
        <f t="shared" si="6"/>
        <v>0</v>
      </c>
      <c r="AG25" s="44" t="e">
        <f t="shared" si="13"/>
        <v>#DIV/0!</v>
      </c>
      <c r="AH25" s="180"/>
      <c r="AI25" s="180"/>
      <c r="AL25" s="23" t="s">
        <v>93</v>
      </c>
      <c r="AM25" s="23" t="s">
        <v>94</v>
      </c>
      <c r="AN25" s="39" t="s">
        <v>95</v>
      </c>
      <c r="AO25" s="23"/>
    </row>
    <row r="26" spans="1:41" x14ac:dyDescent="0.25">
      <c r="A26" s="65"/>
      <c r="B26" s="65"/>
      <c r="C26" s="65"/>
      <c r="D26" s="65"/>
      <c r="E26" s="65"/>
      <c r="F26" s="33"/>
      <c r="G26" s="33"/>
      <c r="H26" s="33"/>
      <c r="I26" s="33"/>
      <c r="J26" s="40">
        <f t="shared" si="0"/>
        <v>0</v>
      </c>
      <c r="K26" s="40">
        <f t="shared" si="1"/>
        <v>0</v>
      </c>
      <c r="L26" s="41">
        <f t="shared" si="7"/>
        <v>0</v>
      </c>
      <c r="M26" s="34"/>
      <c r="N26" s="34"/>
      <c r="O26" s="34"/>
      <c r="P26" s="34"/>
      <c r="Q26" s="34"/>
      <c r="R26" s="40">
        <f t="shared" si="2"/>
        <v>0</v>
      </c>
      <c r="S26" s="40">
        <f t="shared" si="3"/>
        <v>0</v>
      </c>
      <c r="T26" s="41">
        <f t="shared" si="8"/>
        <v>0</v>
      </c>
      <c r="U26" s="34"/>
      <c r="V26" s="40">
        <f t="shared" si="4"/>
        <v>0</v>
      </c>
      <c r="W26" s="42">
        <f t="shared" si="5"/>
        <v>0</v>
      </c>
      <c r="X26" s="41">
        <f t="shared" si="9"/>
        <v>0</v>
      </c>
      <c r="Y26" s="35"/>
      <c r="Z26" s="35"/>
      <c r="AA26" s="35"/>
      <c r="AB26" s="40">
        <f t="shared" si="10"/>
        <v>0</v>
      </c>
      <c r="AC26" s="43">
        <f t="shared" si="11"/>
        <v>0</v>
      </c>
      <c r="AD26" s="41">
        <f t="shared" si="12"/>
        <v>0</v>
      </c>
      <c r="AE26" s="43">
        <f t="shared" si="6"/>
        <v>0</v>
      </c>
      <c r="AF26" s="43">
        <f t="shared" si="6"/>
        <v>0</v>
      </c>
      <c r="AG26" s="44" t="e">
        <f t="shared" si="13"/>
        <v>#DIV/0!</v>
      </c>
      <c r="AH26" s="180"/>
      <c r="AI26" s="180"/>
      <c r="AL26" s="23" t="s">
        <v>96</v>
      </c>
      <c r="AM26" s="23" t="s">
        <v>97</v>
      </c>
      <c r="AN26" s="39" t="s">
        <v>98</v>
      </c>
      <c r="AO26" s="23"/>
    </row>
    <row r="27" spans="1:41" x14ac:dyDescent="0.25">
      <c r="A27" s="65"/>
      <c r="B27" s="65"/>
      <c r="C27" s="65"/>
      <c r="D27" s="65"/>
      <c r="E27" s="65"/>
      <c r="F27" s="33"/>
      <c r="G27" s="33"/>
      <c r="H27" s="33"/>
      <c r="I27" s="33"/>
      <c r="J27" s="40">
        <f t="shared" si="0"/>
        <v>0</v>
      </c>
      <c r="K27" s="40">
        <f t="shared" si="1"/>
        <v>0</v>
      </c>
      <c r="L27" s="41">
        <f t="shared" si="7"/>
        <v>0</v>
      </c>
      <c r="M27" s="34"/>
      <c r="N27" s="34"/>
      <c r="O27" s="34"/>
      <c r="P27" s="34"/>
      <c r="Q27" s="34"/>
      <c r="R27" s="40">
        <f t="shared" si="2"/>
        <v>0</v>
      </c>
      <c r="S27" s="40">
        <f t="shared" si="3"/>
        <v>0</v>
      </c>
      <c r="T27" s="41">
        <f t="shared" si="8"/>
        <v>0</v>
      </c>
      <c r="U27" s="34"/>
      <c r="V27" s="40">
        <f t="shared" si="4"/>
        <v>0</v>
      </c>
      <c r="W27" s="42">
        <f t="shared" si="5"/>
        <v>0</v>
      </c>
      <c r="X27" s="41">
        <f t="shared" si="9"/>
        <v>0</v>
      </c>
      <c r="Y27" s="35"/>
      <c r="Z27" s="35"/>
      <c r="AA27" s="35"/>
      <c r="AB27" s="40">
        <f t="shared" si="10"/>
        <v>0</v>
      </c>
      <c r="AC27" s="43">
        <f t="shared" si="11"/>
        <v>0</v>
      </c>
      <c r="AD27" s="41">
        <f t="shared" si="12"/>
        <v>0</v>
      </c>
      <c r="AE27" s="43">
        <f t="shared" si="6"/>
        <v>0</v>
      </c>
      <c r="AF27" s="43">
        <f t="shared" si="6"/>
        <v>0</v>
      </c>
      <c r="AG27" s="44" t="e">
        <f t="shared" si="13"/>
        <v>#DIV/0!</v>
      </c>
      <c r="AH27" s="180"/>
      <c r="AI27" s="180"/>
      <c r="AL27" s="23" t="s">
        <v>99</v>
      </c>
      <c r="AM27" s="23" t="s">
        <v>100</v>
      </c>
      <c r="AN27" s="23"/>
      <c r="AO27" s="23"/>
    </row>
    <row r="28" spans="1:41" x14ac:dyDescent="0.25">
      <c r="A28" s="65"/>
      <c r="B28" s="65"/>
      <c r="C28" s="65"/>
      <c r="D28" s="65"/>
      <c r="E28" s="65"/>
      <c r="F28" s="33"/>
      <c r="G28" s="33"/>
      <c r="H28" s="33"/>
      <c r="I28" s="33"/>
      <c r="J28" s="40">
        <f t="shared" si="0"/>
        <v>0</v>
      </c>
      <c r="K28" s="40">
        <f t="shared" si="1"/>
        <v>0</v>
      </c>
      <c r="L28" s="41">
        <f t="shared" si="7"/>
        <v>0</v>
      </c>
      <c r="M28" s="34"/>
      <c r="N28" s="34"/>
      <c r="O28" s="34"/>
      <c r="P28" s="34"/>
      <c r="Q28" s="34"/>
      <c r="R28" s="40">
        <f t="shared" si="2"/>
        <v>0</v>
      </c>
      <c r="S28" s="40">
        <f t="shared" si="3"/>
        <v>0</v>
      </c>
      <c r="T28" s="41">
        <f t="shared" si="8"/>
        <v>0</v>
      </c>
      <c r="U28" s="34"/>
      <c r="V28" s="40">
        <f t="shared" si="4"/>
        <v>0</v>
      </c>
      <c r="W28" s="42">
        <f t="shared" si="5"/>
        <v>0</v>
      </c>
      <c r="X28" s="41">
        <f t="shared" si="9"/>
        <v>0</v>
      </c>
      <c r="Y28" s="35"/>
      <c r="Z28" s="35"/>
      <c r="AA28" s="35"/>
      <c r="AB28" s="40">
        <f t="shared" si="10"/>
        <v>0</v>
      </c>
      <c r="AC28" s="43">
        <f t="shared" si="11"/>
        <v>0</v>
      </c>
      <c r="AD28" s="41">
        <f t="shared" si="12"/>
        <v>0</v>
      </c>
      <c r="AE28" s="43">
        <f t="shared" si="6"/>
        <v>0</v>
      </c>
      <c r="AF28" s="43">
        <f t="shared" si="6"/>
        <v>0</v>
      </c>
      <c r="AG28" s="44" t="e">
        <f t="shared" si="13"/>
        <v>#DIV/0!</v>
      </c>
      <c r="AH28" s="180"/>
      <c r="AI28" s="180"/>
      <c r="AL28" s="23" t="s">
        <v>101</v>
      </c>
      <c r="AM28" s="23" t="s">
        <v>102</v>
      </c>
      <c r="AN28" s="23"/>
      <c r="AO28" s="23"/>
    </row>
    <row r="29" spans="1:41" x14ac:dyDescent="0.25">
      <c r="A29" s="65"/>
      <c r="B29" s="65"/>
      <c r="C29" s="65"/>
      <c r="D29" s="65"/>
      <c r="E29" s="65"/>
      <c r="F29" s="33"/>
      <c r="G29" s="33"/>
      <c r="H29" s="33"/>
      <c r="I29" s="33"/>
      <c r="J29" s="40">
        <f t="shared" si="0"/>
        <v>0</v>
      </c>
      <c r="K29" s="40">
        <f t="shared" si="1"/>
        <v>0</v>
      </c>
      <c r="L29" s="41">
        <f t="shared" si="7"/>
        <v>0</v>
      </c>
      <c r="M29" s="34"/>
      <c r="N29" s="34"/>
      <c r="O29" s="34"/>
      <c r="P29" s="34"/>
      <c r="Q29" s="34"/>
      <c r="R29" s="40">
        <f t="shared" si="2"/>
        <v>0</v>
      </c>
      <c r="S29" s="40">
        <f t="shared" si="3"/>
        <v>0</v>
      </c>
      <c r="T29" s="41">
        <f t="shared" si="8"/>
        <v>0</v>
      </c>
      <c r="U29" s="34"/>
      <c r="V29" s="40">
        <f t="shared" si="4"/>
        <v>0</v>
      </c>
      <c r="W29" s="42">
        <f t="shared" si="5"/>
        <v>0</v>
      </c>
      <c r="X29" s="41">
        <f t="shared" si="9"/>
        <v>0</v>
      </c>
      <c r="Y29" s="35"/>
      <c r="Z29" s="35"/>
      <c r="AA29" s="35"/>
      <c r="AB29" s="40">
        <f t="shared" si="10"/>
        <v>0</v>
      </c>
      <c r="AC29" s="43">
        <f t="shared" si="11"/>
        <v>0</v>
      </c>
      <c r="AD29" s="41">
        <f t="shared" si="12"/>
        <v>0</v>
      </c>
      <c r="AE29" s="43">
        <f t="shared" si="6"/>
        <v>0</v>
      </c>
      <c r="AF29" s="43">
        <f t="shared" si="6"/>
        <v>0</v>
      </c>
      <c r="AG29" s="44" t="e">
        <f t="shared" si="13"/>
        <v>#DIV/0!</v>
      </c>
      <c r="AH29" s="180"/>
      <c r="AI29" s="180"/>
      <c r="AL29" s="23" t="s">
        <v>103</v>
      </c>
      <c r="AM29" s="23" t="s">
        <v>104</v>
      </c>
      <c r="AN29" s="23"/>
      <c r="AO29" s="23"/>
    </row>
    <row r="30" spans="1:41" x14ac:dyDescent="0.25">
      <c r="A30" s="65"/>
      <c r="B30" s="65"/>
      <c r="C30" s="65"/>
      <c r="D30" s="65"/>
      <c r="E30" s="65"/>
      <c r="F30" s="33"/>
      <c r="G30" s="33"/>
      <c r="H30" s="33"/>
      <c r="I30" s="33"/>
      <c r="J30" s="40">
        <f t="shared" si="0"/>
        <v>0</v>
      </c>
      <c r="K30" s="40">
        <f t="shared" si="1"/>
        <v>0</v>
      </c>
      <c r="L30" s="41">
        <f t="shared" si="7"/>
        <v>0</v>
      </c>
      <c r="M30" s="34"/>
      <c r="N30" s="34"/>
      <c r="O30" s="34"/>
      <c r="P30" s="34"/>
      <c r="Q30" s="34"/>
      <c r="R30" s="40">
        <f t="shared" si="2"/>
        <v>0</v>
      </c>
      <c r="S30" s="40">
        <f t="shared" si="3"/>
        <v>0</v>
      </c>
      <c r="T30" s="41">
        <f t="shared" si="8"/>
        <v>0</v>
      </c>
      <c r="U30" s="34"/>
      <c r="V30" s="40">
        <f t="shared" si="4"/>
        <v>0</v>
      </c>
      <c r="W30" s="42">
        <f t="shared" si="5"/>
        <v>0</v>
      </c>
      <c r="X30" s="41">
        <f t="shared" si="9"/>
        <v>0</v>
      </c>
      <c r="Y30" s="35"/>
      <c r="Z30" s="35"/>
      <c r="AA30" s="35"/>
      <c r="AB30" s="40">
        <f t="shared" si="10"/>
        <v>0</v>
      </c>
      <c r="AC30" s="43">
        <f t="shared" si="11"/>
        <v>0</v>
      </c>
      <c r="AD30" s="41">
        <f t="shared" si="12"/>
        <v>0</v>
      </c>
      <c r="AE30" s="43">
        <f t="shared" si="6"/>
        <v>0</v>
      </c>
      <c r="AF30" s="43">
        <f t="shared" si="6"/>
        <v>0</v>
      </c>
      <c r="AG30" s="44" t="e">
        <f t="shared" si="13"/>
        <v>#DIV/0!</v>
      </c>
      <c r="AH30" s="180"/>
      <c r="AI30" s="180"/>
      <c r="AL30" s="23"/>
      <c r="AM30" s="23" t="s">
        <v>105</v>
      </c>
      <c r="AN30" s="23"/>
      <c r="AO30" s="23"/>
    </row>
    <row r="31" spans="1:41" x14ac:dyDescent="0.25">
      <c r="A31" s="65"/>
      <c r="B31" s="65"/>
      <c r="C31" s="65"/>
      <c r="D31" s="65"/>
      <c r="E31" s="65"/>
      <c r="F31" s="33"/>
      <c r="G31" s="33"/>
      <c r="H31" s="33"/>
      <c r="I31" s="33"/>
      <c r="J31" s="40">
        <f t="shared" si="0"/>
        <v>0</v>
      </c>
      <c r="K31" s="40">
        <f t="shared" si="1"/>
        <v>0</v>
      </c>
      <c r="L31" s="41">
        <f t="shared" si="7"/>
        <v>0</v>
      </c>
      <c r="M31" s="34"/>
      <c r="N31" s="34"/>
      <c r="O31" s="34"/>
      <c r="P31" s="34"/>
      <c r="Q31" s="34"/>
      <c r="R31" s="40">
        <f t="shared" si="2"/>
        <v>0</v>
      </c>
      <c r="S31" s="40">
        <f t="shared" si="3"/>
        <v>0</v>
      </c>
      <c r="T31" s="41">
        <f>IFERROR(R31/S31,0)</f>
        <v>0</v>
      </c>
      <c r="U31" s="34"/>
      <c r="V31" s="40">
        <f t="shared" si="4"/>
        <v>0</v>
      </c>
      <c r="W31" s="42">
        <f t="shared" si="5"/>
        <v>0</v>
      </c>
      <c r="X31" s="41">
        <f t="shared" si="9"/>
        <v>0</v>
      </c>
      <c r="Y31" s="35"/>
      <c r="Z31" s="35"/>
      <c r="AA31" s="35"/>
      <c r="AB31" s="40">
        <f t="shared" si="10"/>
        <v>0</v>
      </c>
      <c r="AC31" s="43">
        <f t="shared" si="11"/>
        <v>0</v>
      </c>
      <c r="AD31" s="41">
        <f t="shared" si="12"/>
        <v>0</v>
      </c>
      <c r="AE31" s="43">
        <f t="shared" si="6"/>
        <v>0</v>
      </c>
      <c r="AF31" s="43">
        <f t="shared" si="6"/>
        <v>0</v>
      </c>
      <c r="AG31" s="44" t="e">
        <f t="shared" si="13"/>
        <v>#DIV/0!</v>
      </c>
      <c r="AH31" s="180"/>
      <c r="AI31" s="180"/>
      <c r="AL31" s="23"/>
      <c r="AM31" s="23" t="s">
        <v>106</v>
      </c>
      <c r="AN31" s="23"/>
      <c r="AO31" s="23"/>
    </row>
    <row r="32" spans="1:41" x14ac:dyDescent="0.25">
      <c r="A32" s="65"/>
      <c r="B32" s="65"/>
      <c r="C32" s="65"/>
      <c r="D32" s="65"/>
      <c r="E32" s="65"/>
      <c r="F32" s="33"/>
      <c r="G32" s="33"/>
      <c r="H32" s="33"/>
      <c r="I32" s="33"/>
      <c r="J32" s="40">
        <f t="shared" si="0"/>
        <v>0</v>
      </c>
      <c r="K32" s="40">
        <f t="shared" si="1"/>
        <v>0</v>
      </c>
      <c r="L32" s="41">
        <f t="shared" si="7"/>
        <v>0</v>
      </c>
      <c r="M32" s="34"/>
      <c r="N32" s="34"/>
      <c r="O32" s="34"/>
      <c r="P32" s="34"/>
      <c r="Q32" s="34"/>
      <c r="R32" s="40">
        <f t="shared" si="2"/>
        <v>0</v>
      </c>
      <c r="S32" s="40">
        <f t="shared" si="3"/>
        <v>0</v>
      </c>
      <c r="T32" s="41">
        <f t="shared" si="8"/>
        <v>0</v>
      </c>
      <c r="U32" s="34"/>
      <c r="V32" s="40">
        <f t="shared" si="4"/>
        <v>0</v>
      </c>
      <c r="W32" s="42">
        <f t="shared" si="5"/>
        <v>0</v>
      </c>
      <c r="X32" s="41">
        <f t="shared" si="9"/>
        <v>0</v>
      </c>
      <c r="Y32" s="35"/>
      <c r="Z32" s="35"/>
      <c r="AA32" s="35"/>
      <c r="AB32" s="40">
        <f t="shared" si="10"/>
        <v>0</v>
      </c>
      <c r="AC32" s="43">
        <f t="shared" si="11"/>
        <v>0</v>
      </c>
      <c r="AD32" s="41">
        <f t="shared" si="12"/>
        <v>0</v>
      </c>
      <c r="AE32" s="43">
        <f t="shared" si="6"/>
        <v>0</v>
      </c>
      <c r="AF32" s="43">
        <f t="shared" si="6"/>
        <v>0</v>
      </c>
      <c r="AG32" s="44" t="e">
        <f t="shared" si="13"/>
        <v>#DIV/0!</v>
      </c>
      <c r="AH32" s="180"/>
      <c r="AI32" s="180"/>
      <c r="AL32" s="23"/>
      <c r="AM32" s="23" t="s">
        <v>107</v>
      </c>
      <c r="AN32" s="23"/>
      <c r="AO32" s="23"/>
    </row>
    <row r="33" spans="1:39" x14ac:dyDescent="0.25">
      <c r="A33" s="65"/>
      <c r="B33" s="65"/>
      <c r="C33" s="65"/>
      <c r="D33" s="65"/>
      <c r="E33" s="65"/>
      <c r="F33" s="33"/>
      <c r="G33" s="33"/>
      <c r="H33" s="33"/>
      <c r="I33" s="33"/>
      <c r="J33" s="40">
        <f t="shared" si="0"/>
        <v>0</v>
      </c>
      <c r="K33" s="40">
        <f t="shared" si="1"/>
        <v>0</v>
      </c>
      <c r="L33" s="41">
        <f t="shared" si="7"/>
        <v>0</v>
      </c>
      <c r="M33" s="34"/>
      <c r="N33" s="34"/>
      <c r="O33" s="34"/>
      <c r="P33" s="34"/>
      <c r="Q33" s="34"/>
      <c r="R33" s="40">
        <f t="shared" si="2"/>
        <v>0</v>
      </c>
      <c r="S33" s="40">
        <f t="shared" si="3"/>
        <v>0</v>
      </c>
      <c r="T33" s="41">
        <f t="shared" si="8"/>
        <v>0</v>
      </c>
      <c r="U33" s="34"/>
      <c r="V33" s="40">
        <f t="shared" si="4"/>
        <v>0</v>
      </c>
      <c r="W33" s="42">
        <f t="shared" si="5"/>
        <v>0</v>
      </c>
      <c r="X33" s="41">
        <f t="shared" si="9"/>
        <v>0</v>
      </c>
      <c r="Y33" s="35"/>
      <c r="Z33" s="35"/>
      <c r="AA33" s="35"/>
      <c r="AB33" s="40">
        <f t="shared" si="10"/>
        <v>0</v>
      </c>
      <c r="AC33" s="43">
        <f t="shared" si="11"/>
        <v>0</v>
      </c>
      <c r="AD33" s="41">
        <f t="shared" si="12"/>
        <v>0</v>
      </c>
      <c r="AE33" s="43">
        <f t="shared" si="6"/>
        <v>0</v>
      </c>
      <c r="AF33" s="43">
        <f t="shared" si="6"/>
        <v>0</v>
      </c>
      <c r="AG33" s="44" t="e">
        <f t="shared" si="13"/>
        <v>#DIV/0!</v>
      </c>
      <c r="AH33" s="180"/>
      <c r="AI33" s="180"/>
      <c r="AM33" s="23"/>
    </row>
    <row r="34" spans="1:39" x14ac:dyDescent="0.25">
      <c r="A34" s="65"/>
      <c r="B34" s="65"/>
      <c r="C34" s="65"/>
      <c r="D34" s="65"/>
      <c r="E34" s="65"/>
      <c r="F34" s="33"/>
      <c r="G34" s="33"/>
      <c r="H34" s="33"/>
      <c r="I34" s="33"/>
      <c r="J34" s="40">
        <f t="shared" si="0"/>
        <v>0</v>
      </c>
      <c r="K34" s="40">
        <f t="shared" si="1"/>
        <v>0</v>
      </c>
      <c r="L34" s="41">
        <f t="shared" si="7"/>
        <v>0</v>
      </c>
      <c r="M34" s="34"/>
      <c r="N34" s="34"/>
      <c r="O34" s="34"/>
      <c r="P34" s="34"/>
      <c r="Q34" s="34"/>
      <c r="R34" s="40">
        <f t="shared" si="2"/>
        <v>0</v>
      </c>
      <c r="S34" s="40">
        <f t="shared" si="3"/>
        <v>0</v>
      </c>
      <c r="T34" s="41">
        <f t="shared" si="8"/>
        <v>0</v>
      </c>
      <c r="U34" s="34"/>
      <c r="V34" s="40">
        <f t="shared" si="4"/>
        <v>0</v>
      </c>
      <c r="W34" s="42">
        <f t="shared" si="5"/>
        <v>0</v>
      </c>
      <c r="X34" s="41">
        <f t="shared" si="9"/>
        <v>0</v>
      </c>
      <c r="Y34" s="35"/>
      <c r="Z34" s="35"/>
      <c r="AA34" s="35"/>
      <c r="AB34" s="40">
        <f t="shared" si="10"/>
        <v>0</v>
      </c>
      <c r="AC34" s="43">
        <f t="shared" si="11"/>
        <v>0</v>
      </c>
      <c r="AD34" s="41">
        <f t="shared" si="12"/>
        <v>0</v>
      </c>
      <c r="AE34" s="43">
        <f t="shared" si="6"/>
        <v>0</v>
      </c>
      <c r="AF34" s="43">
        <f t="shared" si="6"/>
        <v>0</v>
      </c>
      <c r="AG34" s="44" t="e">
        <f t="shared" si="13"/>
        <v>#DIV/0!</v>
      </c>
      <c r="AH34" s="180"/>
      <c r="AI34" s="180"/>
    </row>
    <row r="35" spans="1:39" x14ac:dyDescent="0.25">
      <c r="A35" s="65"/>
      <c r="B35" s="65"/>
      <c r="C35" s="65"/>
      <c r="D35" s="65"/>
      <c r="E35" s="65"/>
      <c r="F35" s="33"/>
      <c r="G35" s="33"/>
      <c r="H35" s="33"/>
      <c r="I35" s="33"/>
      <c r="J35" s="40">
        <f t="shared" si="0"/>
        <v>0</v>
      </c>
      <c r="K35" s="40">
        <f t="shared" si="1"/>
        <v>0</v>
      </c>
      <c r="L35" s="41">
        <f t="shared" si="7"/>
        <v>0</v>
      </c>
      <c r="M35" s="34"/>
      <c r="N35" s="34"/>
      <c r="O35" s="34"/>
      <c r="P35" s="34"/>
      <c r="Q35" s="34"/>
      <c r="R35" s="40">
        <f t="shared" si="2"/>
        <v>0</v>
      </c>
      <c r="S35" s="40">
        <f t="shared" si="3"/>
        <v>0</v>
      </c>
      <c r="T35" s="41">
        <f t="shared" si="8"/>
        <v>0</v>
      </c>
      <c r="U35" s="34"/>
      <c r="V35" s="40">
        <f t="shared" si="4"/>
        <v>0</v>
      </c>
      <c r="W35" s="42">
        <f t="shared" si="5"/>
        <v>0</v>
      </c>
      <c r="X35" s="41">
        <f t="shared" si="9"/>
        <v>0</v>
      </c>
      <c r="Y35" s="35"/>
      <c r="Z35" s="35"/>
      <c r="AA35" s="35"/>
      <c r="AB35" s="40">
        <f t="shared" si="10"/>
        <v>0</v>
      </c>
      <c r="AC35" s="43">
        <f t="shared" si="11"/>
        <v>0</v>
      </c>
      <c r="AD35" s="41">
        <f t="shared" si="12"/>
        <v>0</v>
      </c>
      <c r="AE35" s="43">
        <f t="shared" si="6"/>
        <v>0</v>
      </c>
      <c r="AF35" s="43">
        <f t="shared" si="6"/>
        <v>0</v>
      </c>
      <c r="AG35" s="44" t="e">
        <f t="shared" si="13"/>
        <v>#DIV/0!</v>
      </c>
      <c r="AH35" s="180"/>
      <c r="AI35" s="180"/>
    </row>
    <row r="36" spans="1:39" x14ac:dyDescent="0.25">
      <c r="A36" s="65"/>
      <c r="B36" s="65"/>
      <c r="C36" s="65"/>
      <c r="D36" s="65"/>
      <c r="E36" s="65"/>
      <c r="F36" s="33"/>
      <c r="G36" s="33"/>
      <c r="H36" s="33"/>
      <c r="I36" s="33"/>
      <c r="J36" s="40">
        <f t="shared" si="0"/>
        <v>0</v>
      </c>
      <c r="K36" s="40">
        <f t="shared" si="1"/>
        <v>0</v>
      </c>
      <c r="L36" s="41">
        <f t="shared" si="7"/>
        <v>0</v>
      </c>
      <c r="M36" s="34"/>
      <c r="N36" s="34"/>
      <c r="O36" s="34"/>
      <c r="P36" s="34"/>
      <c r="Q36" s="34"/>
      <c r="R36" s="40">
        <f t="shared" si="2"/>
        <v>0</v>
      </c>
      <c r="S36" s="40">
        <f t="shared" si="3"/>
        <v>0</v>
      </c>
      <c r="T36" s="41">
        <f t="shared" si="8"/>
        <v>0</v>
      </c>
      <c r="U36" s="34"/>
      <c r="V36" s="40">
        <f t="shared" si="4"/>
        <v>0</v>
      </c>
      <c r="W36" s="42">
        <f t="shared" si="5"/>
        <v>0</v>
      </c>
      <c r="X36" s="41">
        <f t="shared" si="9"/>
        <v>0</v>
      </c>
      <c r="Y36" s="35"/>
      <c r="Z36" s="35"/>
      <c r="AA36" s="35"/>
      <c r="AB36" s="40">
        <f t="shared" si="10"/>
        <v>0</v>
      </c>
      <c r="AC36" s="43">
        <f t="shared" si="11"/>
        <v>0</v>
      </c>
      <c r="AD36" s="41">
        <f t="shared" si="12"/>
        <v>0</v>
      </c>
      <c r="AE36" s="43">
        <f t="shared" si="6"/>
        <v>0</v>
      </c>
      <c r="AF36" s="43">
        <f t="shared" si="6"/>
        <v>0</v>
      </c>
      <c r="AG36" s="44" t="e">
        <f t="shared" si="13"/>
        <v>#DIV/0!</v>
      </c>
      <c r="AH36" s="180"/>
      <c r="AI36" s="180"/>
    </row>
    <row r="37" spans="1:39" x14ac:dyDescent="0.25">
      <c r="A37" s="65"/>
      <c r="B37" s="65"/>
      <c r="C37" s="65"/>
      <c r="D37" s="65"/>
      <c r="E37" s="65"/>
      <c r="F37" s="33"/>
      <c r="G37" s="33"/>
      <c r="H37" s="33"/>
      <c r="I37" s="33"/>
      <c r="J37" s="40">
        <f t="shared" si="0"/>
        <v>0</v>
      </c>
      <c r="K37" s="40">
        <f t="shared" si="1"/>
        <v>0</v>
      </c>
      <c r="L37" s="41">
        <f t="shared" si="7"/>
        <v>0</v>
      </c>
      <c r="M37" s="34"/>
      <c r="N37" s="34"/>
      <c r="O37" s="34"/>
      <c r="P37" s="34"/>
      <c r="Q37" s="34"/>
      <c r="R37" s="40">
        <f t="shared" si="2"/>
        <v>0</v>
      </c>
      <c r="S37" s="40">
        <f t="shared" si="3"/>
        <v>0</v>
      </c>
      <c r="T37" s="41">
        <f t="shared" si="8"/>
        <v>0</v>
      </c>
      <c r="U37" s="34"/>
      <c r="V37" s="40">
        <f t="shared" si="4"/>
        <v>0</v>
      </c>
      <c r="W37" s="42">
        <f t="shared" si="5"/>
        <v>0</v>
      </c>
      <c r="X37" s="41">
        <f t="shared" si="9"/>
        <v>0</v>
      </c>
      <c r="Y37" s="35"/>
      <c r="Z37" s="35"/>
      <c r="AA37" s="35"/>
      <c r="AB37" s="40">
        <f t="shared" si="10"/>
        <v>0</v>
      </c>
      <c r="AC37" s="43">
        <f t="shared" si="11"/>
        <v>0</v>
      </c>
      <c r="AD37" s="41">
        <f t="shared" si="12"/>
        <v>0</v>
      </c>
      <c r="AE37" s="43">
        <f t="shared" si="6"/>
        <v>0</v>
      </c>
      <c r="AF37" s="43">
        <f t="shared" si="6"/>
        <v>0</v>
      </c>
      <c r="AG37" s="44" t="e">
        <f t="shared" si="13"/>
        <v>#DIV/0!</v>
      </c>
      <c r="AH37" s="180"/>
      <c r="AI37" s="180"/>
    </row>
    <row r="38" spans="1:39" x14ac:dyDescent="0.25">
      <c r="A38" s="65"/>
      <c r="B38" s="65"/>
      <c r="C38" s="65"/>
      <c r="D38" s="65"/>
      <c r="E38" s="65"/>
      <c r="F38" s="33"/>
      <c r="G38" s="33"/>
      <c r="H38" s="33"/>
      <c r="I38" s="33"/>
      <c r="J38" s="40">
        <f t="shared" si="0"/>
        <v>0</v>
      </c>
      <c r="K38" s="40">
        <f t="shared" si="1"/>
        <v>0</v>
      </c>
      <c r="L38" s="41">
        <f t="shared" si="7"/>
        <v>0</v>
      </c>
      <c r="M38" s="34"/>
      <c r="N38" s="34"/>
      <c r="O38" s="34"/>
      <c r="P38" s="34"/>
      <c r="Q38" s="34"/>
      <c r="R38" s="40">
        <f t="shared" si="2"/>
        <v>0</v>
      </c>
      <c r="S38" s="40">
        <f t="shared" si="3"/>
        <v>0</v>
      </c>
      <c r="T38" s="41">
        <f t="shared" si="8"/>
        <v>0</v>
      </c>
      <c r="U38" s="34"/>
      <c r="V38" s="40">
        <f t="shared" si="4"/>
        <v>0</v>
      </c>
      <c r="W38" s="42">
        <f t="shared" si="5"/>
        <v>0</v>
      </c>
      <c r="X38" s="41">
        <f t="shared" si="9"/>
        <v>0</v>
      </c>
      <c r="Y38" s="35"/>
      <c r="Z38" s="35"/>
      <c r="AA38" s="35"/>
      <c r="AB38" s="40">
        <f t="shared" si="10"/>
        <v>0</v>
      </c>
      <c r="AC38" s="43">
        <f t="shared" si="11"/>
        <v>0</v>
      </c>
      <c r="AD38" s="41">
        <f t="shared" si="12"/>
        <v>0</v>
      </c>
      <c r="AE38" s="43">
        <f t="shared" si="6"/>
        <v>0</v>
      </c>
      <c r="AF38" s="43">
        <f t="shared" si="6"/>
        <v>0</v>
      </c>
      <c r="AG38" s="44" t="e">
        <f t="shared" si="13"/>
        <v>#DIV/0!</v>
      </c>
      <c r="AH38" s="180"/>
      <c r="AI38" s="180"/>
    </row>
    <row r="39" spans="1:39" x14ac:dyDescent="0.25">
      <c r="A39" s="65"/>
      <c r="B39" s="65"/>
      <c r="C39" s="65"/>
      <c r="D39" s="65"/>
      <c r="E39" s="65"/>
      <c r="F39" s="33"/>
      <c r="G39" s="33"/>
      <c r="H39" s="33"/>
      <c r="I39" s="33"/>
      <c r="J39" s="40">
        <f t="shared" si="0"/>
        <v>0</v>
      </c>
      <c r="K39" s="40">
        <f t="shared" si="1"/>
        <v>0</v>
      </c>
      <c r="L39" s="41">
        <f t="shared" si="7"/>
        <v>0</v>
      </c>
      <c r="M39" s="34"/>
      <c r="N39" s="34"/>
      <c r="O39" s="34"/>
      <c r="P39" s="34"/>
      <c r="Q39" s="34"/>
      <c r="R39" s="40">
        <f t="shared" si="2"/>
        <v>0</v>
      </c>
      <c r="S39" s="40">
        <f t="shared" si="3"/>
        <v>0</v>
      </c>
      <c r="T39" s="41">
        <f t="shared" si="8"/>
        <v>0</v>
      </c>
      <c r="U39" s="34"/>
      <c r="V39" s="40">
        <f t="shared" si="4"/>
        <v>0</v>
      </c>
      <c r="W39" s="42">
        <f t="shared" si="5"/>
        <v>0</v>
      </c>
      <c r="X39" s="41">
        <f t="shared" si="9"/>
        <v>0</v>
      </c>
      <c r="Y39" s="35"/>
      <c r="Z39" s="35"/>
      <c r="AA39" s="35"/>
      <c r="AB39" s="40">
        <f t="shared" si="10"/>
        <v>0</v>
      </c>
      <c r="AC39" s="43">
        <f t="shared" si="11"/>
        <v>0</v>
      </c>
      <c r="AD39" s="41">
        <f t="shared" si="12"/>
        <v>0</v>
      </c>
      <c r="AE39" s="43">
        <f t="shared" si="6"/>
        <v>0</v>
      </c>
      <c r="AF39" s="43">
        <f t="shared" si="6"/>
        <v>0</v>
      </c>
      <c r="AG39" s="44" t="e">
        <f t="shared" si="13"/>
        <v>#DIV/0!</v>
      </c>
      <c r="AH39" s="180"/>
      <c r="AI39" s="180"/>
    </row>
  </sheetData>
  <mergeCells count="60">
    <mergeCell ref="AH30:AI30"/>
    <mergeCell ref="AH31:AI31"/>
    <mergeCell ref="AH32:AI32"/>
    <mergeCell ref="AH39:AI39"/>
    <mergeCell ref="AH33:AI33"/>
    <mergeCell ref="AH34:AI34"/>
    <mergeCell ref="AH35:AI35"/>
    <mergeCell ref="AH36:AI36"/>
    <mergeCell ref="AH37:AI37"/>
    <mergeCell ref="AH38:AI38"/>
    <mergeCell ref="AH25:AI25"/>
    <mergeCell ref="AH26:AI26"/>
    <mergeCell ref="AH27:AI27"/>
    <mergeCell ref="AH28:AI28"/>
    <mergeCell ref="AH29:AI29"/>
    <mergeCell ref="AH20:AI20"/>
    <mergeCell ref="AH21:AI21"/>
    <mergeCell ref="AH22:AI22"/>
    <mergeCell ref="AH23:AI23"/>
    <mergeCell ref="AH24:AI24"/>
    <mergeCell ref="AH15:AI15"/>
    <mergeCell ref="AH16:AI16"/>
    <mergeCell ref="AH17:AI17"/>
    <mergeCell ref="AH18:AI18"/>
    <mergeCell ref="AH19:AI19"/>
    <mergeCell ref="AH12:AI12"/>
    <mergeCell ref="AH13:AI13"/>
    <mergeCell ref="AH14:AI14"/>
    <mergeCell ref="AE7:AE9"/>
    <mergeCell ref="AF7:AF9"/>
    <mergeCell ref="AG7:AG9"/>
    <mergeCell ref="AH7:AI9"/>
    <mergeCell ref="AC8:AC9"/>
    <mergeCell ref="AH10:AI10"/>
    <mergeCell ref="AH11:AI11"/>
    <mergeCell ref="X7:X9"/>
    <mergeCell ref="Y7:AA7"/>
    <mergeCell ref="AD7:AD9"/>
    <mergeCell ref="AB8:AB9"/>
    <mergeCell ref="A6:AI6"/>
    <mergeCell ref="A7:A9"/>
    <mergeCell ref="B7:B9"/>
    <mergeCell ref="C7:C9"/>
    <mergeCell ref="D7:D9"/>
    <mergeCell ref="E7:E9"/>
    <mergeCell ref="F7:I7"/>
    <mergeCell ref="J8:J9"/>
    <mergeCell ref="K8:K9"/>
    <mergeCell ref="R8:R9"/>
    <mergeCell ref="S8:S9"/>
    <mergeCell ref="V8:V9"/>
    <mergeCell ref="W8:W9"/>
    <mergeCell ref="L7:L9"/>
    <mergeCell ref="M7:Q7"/>
    <mergeCell ref="T7:T9"/>
    <mergeCell ref="A1:A4"/>
    <mergeCell ref="B1:AG1"/>
    <mergeCell ref="B2:AG4"/>
    <mergeCell ref="AH4:AI4"/>
    <mergeCell ref="A5:AI5"/>
  </mergeCells>
  <dataValidations count="6">
    <dataValidation type="list" allowBlank="1" showInputMessage="1" showErrorMessage="1" sqref="Y10:AA39">
      <formula1>$AQ$2:$AQ$4</formula1>
    </dataValidation>
    <dataValidation type="list" allowBlank="1" showInputMessage="1" showErrorMessage="1" sqref="U10:U39 F10:I39">
      <formula1>$AO$20:$AO$22</formula1>
    </dataValidation>
    <dataValidation type="list" allowBlank="1" showInputMessage="1" showErrorMessage="1" sqref="C10:C39">
      <formula1>$AL$20:$AL$29</formula1>
    </dataValidation>
    <dataValidation type="list" allowBlank="1" showInputMessage="1" showErrorMessage="1" sqref="D7:D39">
      <formula1>$AM$20:$AM$32</formula1>
    </dataValidation>
    <dataValidation type="list" allowBlank="1" showInputMessage="1" showErrorMessage="1" sqref="E10:E39">
      <formula1>$AN$20:$AN$26</formula1>
    </dataValidation>
    <dataValidation type="list" allowBlank="1" showInputMessage="1" showErrorMessage="1" sqref="M10:Q39">
      <formula1>$AK$20:$AK$22</formula1>
    </dataValidation>
  </dataValidations>
  <pageMargins left="0.7" right="0.7" top="0.75" bottom="0.75" header="0.3" footer="0.3"/>
  <pageSetup paperSize="9" scale="1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zoomScale="90" zoomScaleNormal="90" workbookViewId="0">
      <selection activeCell="L2" sqref="L2"/>
    </sheetView>
  </sheetViews>
  <sheetFormatPr baseColWidth="10" defaultRowHeight="15" x14ac:dyDescent="0.25"/>
  <cols>
    <col min="1" max="4" width="11.42578125" style="6"/>
    <col min="5" max="5" width="17" style="6" customWidth="1"/>
    <col min="6" max="16384" width="11.42578125" style="6"/>
  </cols>
  <sheetData>
    <row r="1" spans="1:14" x14ac:dyDescent="0.25">
      <c r="A1" s="77"/>
      <c r="B1" s="80" t="s">
        <v>5</v>
      </c>
      <c r="C1" s="80"/>
      <c r="D1" s="80"/>
      <c r="E1" s="80"/>
      <c r="F1" s="80"/>
      <c r="G1" s="80"/>
      <c r="H1" s="80"/>
      <c r="I1" s="80"/>
      <c r="J1" s="80"/>
      <c r="K1" s="5" t="s">
        <v>36</v>
      </c>
      <c r="L1" s="5" t="s">
        <v>182</v>
      </c>
    </row>
    <row r="2" spans="1:14" x14ac:dyDescent="0.25">
      <c r="A2" s="78"/>
      <c r="B2" s="81" t="s">
        <v>180</v>
      </c>
      <c r="C2" s="82"/>
      <c r="D2" s="82"/>
      <c r="E2" s="82"/>
      <c r="F2" s="82"/>
      <c r="G2" s="82"/>
      <c r="H2" s="82"/>
      <c r="I2" s="82"/>
      <c r="J2" s="83"/>
      <c r="K2" s="5" t="s">
        <v>37</v>
      </c>
      <c r="L2" s="5">
        <v>4</v>
      </c>
    </row>
    <row r="3" spans="1:14" x14ac:dyDescent="0.25">
      <c r="A3" s="78"/>
      <c r="B3" s="81"/>
      <c r="C3" s="82"/>
      <c r="D3" s="82"/>
      <c r="E3" s="82"/>
      <c r="F3" s="82"/>
      <c r="G3" s="82"/>
      <c r="H3" s="82"/>
      <c r="I3" s="82"/>
      <c r="J3" s="83"/>
      <c r="K3" s="5" t="s">
        <v>38</v>
      </c>
      <c r="L3" s="7">
        <v>44566</v>
      </c>
    </row>
    <row r="4" spans="1:14" x14ac:dyDescent="0.25">
      <c r="A4" s="79"/>
      <c r="B4" s="84"/>
      <c r="C4" s="85"/>
      <c r="D4" s="85"/>
      <c r="E4" s="85"/>
      <c r="F4" s="85"/>
      <c r="G4" s="85"/>
      <c r="H4" s="85"/>
      <c r="I4" s="85"/>
      <c r="J4" s="86"/>
      <c r="K4" s="87" t="s">
        <v>187</v>
      </c>
      <c r="L4" s="88"/>
    </row>
    <row r="5" spans="1:14" ht="24.75" customHeight="1" x14ac:dyDescent="0.25">
      <c r="A5" s="89" t="s">
        <v>39</v>
      </c>
      <c r="B5" s="90"/>
      <c r="C5" s="91"/>
      <c r="D5" s="91"/>
      <c r="E5" s="91"/>
      <c r="F5" s="91"/>
      <c r="G5" s="91"/>
      <c r="H5" s="91"/>
      <c r="I5" s="91"/>
      <c r="J5" s="91"/>
      <c r="K5" s="91"/>
      <c r="L5" s="92"/>
    </row>
    <row r="6" spans="1:14" x14ac:dyDescent="0.25">
      <c r="A6" s="93" t="s">
        <v>40</v>
      </c>
      <c r="B6" s="93"/>
      <c r="C6" s="93"/>
      <c r="D6" s="94" t="s">
        <v>41</v>
      </c>
      <c r="E6" s="95"/>
      <c r="F6" s="96"/>
      <c r="G6" s="94" t="s">
        <v>42</v>
      </c>
      <c r="H6" s="95"/>
      <c r="I6" s="96"/>
      <c r="J6" s="95" t="s">
        <v>43</v>
      </c>
      <c r="K6" s="95"/>
      <c r="L6" s="96"/>
    </row>
    <row r="7" spans="1:14" x14ac:dyDescent="0.25">
      <c r="A7" s="97"/>
      <c r="B7" s="97"/>
      <c r="C7" s="97"/>
      <c r="D7" s="97"/>
      <c r="E7" s="97"/>
      <c r="F7" s="97"/>
      <c r="G7" s="97"/>
      <c r="H7" s="97"/>
      <c r="I7" s="97"/>
      <c r="J7" s="97"/>
      <c r="K7" s="97"/>
      <c r="L7" s="97"/>
    </row>
    <row r="8" spans="1:14" x14ac:dyDescent="0.25">
      <c r="A8" s="98" t="s">
        <v>44</v>
      </c>
      <c r="B8" s="98" t="s">
        <v>0</v>
      </c>
      <c r="C8" s="100" t="s">
        <v>45</v>
      </c>
      <c r="D8" s="101"/>
      <c r="E8" s="102"/>
      <c r="F8" s="103" t="s">
        <v>46</v>
      </c>
      <c r="G8" s="104"/>
      <c r="H8" s="105"/>
      <c r="I8" s="106" t="s">
        <v>1</v>
      </c>
      <c r="J8" s="107"/>
      <c r="K8" s="107"/>
      <c r="L8" s="107"/>
    </row>
    <row r="9" spans="1:14" x14ac:dyDescent="0.25">
      <c r="A9" s="99"/>
      <c r="B9" s="99"/>
      <c r="C9" s="103"/>
      <c r="D9" s="104"/>
      <c r="E9" s="105"/>
      <c r="F9" s="8" t="s">
        <v>7</v>
      </c>
      <c r="G9" s="8" t="s">
        <v>6</v>
      </c>
      <c r="H9" s="8" t="s">
        <v>9</v>
      </c>
      <c r="I9" s="108"/>
      <c r="J9" s="108"/>
      <c r="K9" s="108"/>
      <c r="L9" s="108"/>
    </row>
    <row r="10" spans="1:14" ht="62.25" customHeight="1" x14ac:dyDescent="0.25">
      <c r="A10" s="109" t="s">
        <v>112</v>
      </c>
      <c r="B10" s="45">
        <v>1</v>
      </c>
      <c r="C10" s="110" t="s">
        <v>113</v>
      </c>
      <c r="D10" s="119"/>
      <c r="E10" s="120"/>
      <c r="F10" s="76"/>
      <c r="G10" s="76"/>
      <c r="H10" s="255"/>
      <c r="I10" s="215"/>
      <c r="J10" s="216"/>
      <c r="K10" s="216"/>
      <c r="L10" s="217"/>
    </row>
    <row r="11" spans="1:14" ht="27" customHeight="1" x14ac:dyDescent="0.25">
      <c r="A11" s="109"/>
      <c r="B11" s="45">
        <v>2</v>
      </c>
      <c r="C11" s="110" t="s">
        <v>114</v>
      </c>
      <c r="D11" s="111"/>
      <c r="E11" s="112"/>
      <c r="F11" s="76"/>
      <c r="G11" s="76"/>
      <c r="H11" s="255"/>
      <c r="I11" s="215"/>
      <c r="J11" s="216"/>
      <c r="K11" s="216"/>
      <c r="L11" s="217"/>
      <c r="N11" s="19"/>
    </row>
    <row r="12" spans="1:14" ht="18.75" customHeight="1" x14ac:dyDescent="0.25">
      <c r="A12" s="109"/>
      <c r="B12" s="209" t="s">
        <v>49</v>
      </c>
      <c r="C12" s="210"/>
      <c r="D12" s="210"/>
      <c r="E12" s="211"/>
      <c r="F12" s="47">
        <f>COUNTIF(F10:F11,"x")</f>
        <v>0</v>
      </c>
      <c r="G12" s="47">
        <f>COUNTIF(G10:G11,"x")</f>
        <v>0</v>
      </c>
      <c r="H12" s="47">
        <f>COUNTIF(H10:H11,"x")</f>
        <v>0</v>
      </c>
      <c r="I12" s="212"/>
      <c r="J12" s="213"/>
      <c r="K12" s="213"/>
      <c r="L12" s="214"/>
    </row>
    <row r="13" spans="1:14" ht="96" customHeight="1" x14ac:dyDescent="0.25">
      <c r="A13" s="223" t="s">
        <v>205</v>
      </c>
      <c r="B13" s="74">
        <v>3</v>
      </c>
      <c r="C13" s="218" t="s">
        <v>206</v>
      </c>
      <c r="D13" s="219"/>
      <c r="E13" s="220"/>
      <c r="F13" s="251"/>
      <c r="G13" s="251"/>
      <c r="H13" s="252"/>
      <c r="I13" s="224"/>
      <c r="J13" s="225"/>
      <c r="K13" s="225"/>
      <c r="L13" s="226"/>
    </row>
    <row r="14" spans="1:14" ht="38.25" customHeight="1" x14ac:dyDescent="0.25">
      <c r="A14" s="223"/>
      <c r="B14" s="74">
        <v>4</v>
      </c>
      <c r="C14" s="218" t="s">
        <v>207</v>
      </c>
      <c r="D14" s="221"/>
      <c r="E14" s="222"/>
      <c r="F14" s="251"/>
      <c r="G14" s="251"/>
      <c r="H14" s="252"/>
      <c r="I14" s="224"/>
      <c r="J14" s="225"/>
      <c r="K14" s="225"/>
      <c r="L14" s="226"/>
    </row>
    <row r="15" spans="1:14" ht="39" customHeight="1" x14ac:dyDescent="0.25">
      <c r="A15" s="223"/>
      <c r="B15" s="74">
        <v>5</v>
      </c>
      <c r="C15" s="218" t="s">
        <v>208</v>
      </c>
      <c r="D15" s="221"/>
      <c r="E15" s="222"/>
      <c r="F15" s="251"/>
      <c r="G15" s="251"/>
      <c r="H15" s="252"/>
      <c r="I15" s="224"/>
      <c r="J15" s="225"/>
      <c r="K15" s="225"/>
      <c r="L15" s="226"/>
    </row>
    <row r="16" spans="1:14" ht="39.75" customHeight="1" x14ac:dyDescent="0.25">
      <c r="A16" s="223"/>
      <c r="B16" s="74">
        <v>6</v>
      </c>
      <c r="C16" s="218" t="s">
        <v>209</v>
      </c>
      <c r="D16" s="221"/>
      <c r="E16" s="222"/>
      <c r="F16" s="251"/>
      <c r="G16" s="251"/>
      <c r="H16" s="252"/>
      <c r="I16" s="224"/>
      <c r="J16" s="225"/>
      <c r="K16" s="225"/>
      <c r="L16" s="226"/>
    </row>
    <row r="17" spans="1:12" ht="18.75" customHeight="1" x14ac:dyDescent="0.25">
      <c r="A17" s="223"/>
      <c r="B17" s="209" t="s">
        <v>49</v>
      </c>
      <c r="C17" s="210"/>
      <c r="D17" s="210"/>
      <c r="E17" s="211"/>
      <c r="F17" s="47">
        <f>COUNTIF(F13:F16,"x")</f>
        <v>0</v>
      </c>
      <c r="G17" s="47">
        <f t="shared" ref="G17:H17" si="0">COUNTIF(G13:G16,"x")</f>
        <v>0</v>
      </c>
      <c r="H17" s="47">
        <f t="shared" si="0"/>
        <v>0</v>
      </c>
      <c r="I17" s="68"/>
      <c r="J17" s="69"/>
      <c r="K17" s="69"/>
      <c r="L17" s="70"/>
    </row>
    <row r="18" spans="1:12" ht="39" customHeight="1" x14ac:dyDescent="0.25">
      <c r="A18" s="189" t="s">
        <v>62</v>
      </c>
      <c r="B18" s="63">
        <v>7</v>
      </c>
      <c r="C18" s="110" t="s">
        <v>19</v>
      </c>
      <c r="D18" s="111"/>
      <c r="E18" s="112"/>
      <c r="F18" s="251"/>
      <c r="G18" s="251"/>
      <c r="H18" s="252"/>
      <c r="I18" s="113"/>
      <c r="J18" s="114"/>
      <c r="K18" s="114"/>
      <c r="L18" s="115"/>
    </row>
    <row r="19" spans="1:12" ht="99" customHeight="1" x14ac:dyDescent="0.25">
      <c r="A19" s="190"/>
      <c r="B19" s="9">
        <v>8</v>
      </c>
      <c r="C19" s="116" t="s">
        <v>34</v>
      </c>
      <c r="D19" s="117"/>
      <c r="E19" s="118"/>
      <c r="F19" s="251"/>
      <c r="G19" s="251"/>
      <c r="H19" s="252"/>
      <c r="I19" s="113"/>
      <c r="J19" s="114"/>
      <c r="K19" s="114"/>
      <c r="L19" s="115"/>
    </row>
    <row r="20" spans="1:12" ht="48.75" customHeight="1" x14ac:dyDescent="0.25">
      <c r="A20" s="190"/>
      <c r="B20" s="10">
        <v>9</v>
      </c>
      <c r="C20" s="116" t="s">
        <v>174</v>
      </c>
      <c r="D20" s="117" t="s">
        <v>47</v>
      </c>
      <c r="E20" s="118" t="s">
        <v>47</v>
      </c>
      <c r="F20" s="251"/>
      <c r="G20" s="251"/>
      <c r="H20" s="252"/>
      <c r="I20" s="113"/>
      <c r="J20" s="114"/>
      <c r="K20" s="114"/>
      <c r="L20" s="115"/>
    </row>
    <row r="21" spans="1:12" ht="36" customHeight="1" x14ac:dyDescent="0.25">
      <c r="A21" s="190"/>
      <c r="B21" s="66">
        <v>10</v>
      </c>
      <c r="C21" s="207" t="s">
        <v>210</v>
      </c>
      <c r="D21" s="119"/>
      <c r="E21" s="120"/>
      <c r="F21" s="251"/>
      <c r="G21" s="251"/>
      <c r="H21" s="252"/>
      <c r="I21" s="113"/>
      <c r="J21" s="114"/>
      <c r="K21" s="114"/>
      <c r="L21" s="115"/>
    </row>
    <row r="22" spans="1:12" ht="57" customHeight="1" x14ac:dyDescent="0.25">
      <c r="A22" s="190"/>
      <c r="B22" s="10">
        <v>11</v>
      </c>
      <c r="C22" s="116" t="s">
        <v>13</v>
      </c>
      <c r="D22" s="117" t="s">
        <v>48</v>
      </c>
      <c r="E22" s="118" t="s">
        <v>48</v>
      </c>
      <c r="F22" s="251"/>
      <c r="G22" s="251"/>
      <c r="H22" s="252"/>
      <c r="I22" s="113"/>
      <c r="J22" s="114"/>
      <c r="K22" s="114"/>
      <c r="L22" s="115"/>
    </row>
    <row r="23" spans="1:12" ht="15" customHeight="1" x14ac:dyDescent="0.25">
      <c r="A23" s="208"/>
      <c r="B23" s="198" t="s">
        <v>49</v>
      </c>
      <c r="C23" s="199"/>
      <c r="D23" s="199"/>
      <c r="E23" s="200"/>
      <c r="F23" s="53">
        <f>COUNTIF(F18:F22,"X")</f>
        <v>0</v>
      </c>
      <c r="G23" s="53">
        <f>COUNTIF(G18:G22,"X")</f>
        <v>0</v>
      </c>
      <c r="H23" s="53">
        <f>COUNTIF(H18:H22,"X")</f>
        <v>0</v>
      </c>
      <c r="I23" s="204"/>
      <c r="J23" s="205"/>
      <c r="K23" s="205"/>
      <c r="L23" s="206"/>
    </row>
    <row r="24" spans="1:12" ht="45.75" customHeight="1" x14ac:dyDescent="0.25">
      <c r="A24" s="189" t="s">
        <v>11</v>
      </c>
      <c r="B24" s="9">
        <v>12</v>
      </c>
      <c r="C24" s="110" t="s">
        <v>22</v>
      </c>
      <c r="D24" s="111"/>
      <c r="E24" s="112"/>
      <c r="F24" s="251"/>
      <c r="G24" s="251"/>
      <c r="H24" s="252"/>
      <c r="I24" s="128"/>
      <c r="J24" s="128"/>
      <c r="K24" s="128"/>
      <c r="L24" s="128"/>
    </row>
    <row r="25" spans="1:12" ht="99.75" customHeight="1" x14ac:dyDescent="0.25">
      <c r="A25" s="190"/>
      <c r="B25" s="9">
        <v>13</v>
      </c>
      <c r="C25" s="110" t="s">
        <v>24</v>
      </c>
      <c r="D25" s="111"/>
      <c r="E25" s="112"/>
      <c r="F25" s="251"/>
      <c r="G25" s="251"/>
      <c r="H25" s="252"/>
      <c r="I25" s="113"/>
      <c r="J25" s="114"/>
      <c r="K25" s="114"/>
      <c r="L25" s="115"/>
    </row>
    <row r="26" spans="1:12" ht="42" customHeight="1" x14ac:dyDescent="0.25">
      <c r="A26" s="190"/>
      <c r="B26" s="9">
        <v>14</v>
      </c>
      <c r="C26" s="110" t="s">
        <v>23</v>
      </c>
      <c r="D26" s="111"/>
      <c r="E26" s="112"/>
      <c r="F26" s="251"/>
      <c r="G26" s="251"/>
      <c r="H26" s="252"/>
      <c r="I26" s="113"/>
      <c r="J26" s="114"/>
      <c r="K26" s="114"/>
      <c r="L26" s="115"/>
    </row>
    <row r="27" spans="1:12" ht="42.75" customHeight="1" x14ac:dyDescent="0.25">
      <c r="A27" s="190"/>
      <c r="B27" s="9">
        <v>15</v>
      </c>
      <c r="C27" s="110" t="s">
        <v>30</v>
      </c>
      <c r="D27" s="111"/>
      <c r="E27" s="112"/>
      <c r="F27" s="251"/>
      <c r="G27" s="251"/>
      <c r="H27" s="252"/>
      <c r="I27" s="113"/>
      <c r="J27" s="114"/>
      <c r="K27" s="114"/>
      <c r="L27" s="115"/>
    </row>
    <row r="28" spans="1:12" ht="55.5" customHeight="1" x14ac:dyDescent="0.25">
      <c r="A28" s="190"/>
      <c r="B28" s="9">
        <v>16</v>
      </c>
      <c r="C28" s="110" t="s">
        <v>13</v>
      </c>
      <c r="D28" s="111"/>
      <c r="E28" s="112"/>
      <c r="F28" s="251"/>
      <c r="G28" s="251"/>
      <c r="H28" s="252"/>
      <c r="I28" s="113"/>
      <c r="J28" s="114"/>
      <c r="K28" s="114"/>
      <c r="L28" s="115"/>
    </row>
    <row r="29" spans="1:12" x14ac:dyDescent="0.25">
      <c r="A29" s="190"/>
      <c r="B29" s="198" t="s">
        <v>49</v>
      </c>
      <c r="C29" s="199"/>
      <c r="D29" s="199"/>
      <c r="E29" s="200"/>
      <c r="F29" s="53">
        <f>COUNTIF(F24:F28,"X")</f>
        <v>0</v>
      </c>
      <c r="G29" s="53">
        <f>COUNTIF(G24:G28,"X")</f>
        <v>0</v>
      </c>
      <c r="H29" s="53">
        <f>COUNTIF(H24:H28,"X")</f>
        <v>0</v>
      </c>
      <c r="I29" s="194"/>
      <c r="J29" s="195"/>
      <c r="K29" s="195"/>
      <c r="L29" s="196"/>
    </row>
    <row r="30" spans="1:12" ht="50.25" customHeight="1" x14ac:dyDescent="0.25">
      <c r="A30" s="201" t="s">
        <v>10</v>
      </c>
      <c r="B30" s="9">
        <v>17</v>
      </c>
      <c r="C30" s="111" t="s">
        <v>25</v>
      </c>
      <c r="D30" s="111"/>
      <c r="E30" s="112"/>
      <c r="F30" s="22"/>
      <c r="G30" s="22"/>
      <c r="H30" s="13"/>
      <c r="I30" s="113"/>
      <c r="J30" s="114"/>
      <c r="K30" s="114"/>
      <c r="L30" s="115"/>
    </row>
    <row r="31" spans="1:12" ht="113.25" customHeight="1" x14ac:dyDescent="0.25">
      <c r="A31" s="202"/>
      <c r="B31" s="9">
        <v>18</v>
      </c>
      <c r="C31" s="111" t="s">
        <v>27</v>
      </c>
      <c r="D31" s="111"/>
      <c r="E31" s="112"/>
      <c r="F31" s="22"/>
      <c r="G31" s="22"/>
      <c r="H31" s="13"/>
      <c r="I31" s="113"/>
      <c r="J31" s="114"/>
      <c r="K31" s="114"/>
      <c r="L31" s="115"/>
    </row>
    <row r="32" spans="1:12" ht="55.5" customHeight="1" x14ac:dyDescent="0.25">
      <c r="A32" s="202"/>
      <c r="B32" s="9">
        <v>19</v>
      </c>
      <c r="C32" s="111" t="s">
        <v>28</v>
      </c>
      <c r="D32" s="111"/>
      <c r="E32" s="112"/>
      <c r="F32" s="22"/>
      <c r="G32" s="22"/>
      <c r="H32" s="46"/>
      <c r="I32" s="113"/>
      <c r="J32" s="114"/>
      <c r="K32" s="114"/>
      <c r="L32" s="115"/>
    </row>
    <row r="33" spans="1:12" ht="72" customHeight="1" x14ac:dyDescent="0.25">
      <c r="A33" s="202"/>
      <c r="B33" s="9">
        <v>20</v>
      </c>
      <c r="C33" s="110" t="s">
        <v>13</v>
      </c>
      <c r="D33" s="111"/>
      <c r="E33" s="112"/>
      <c r="F33" s="22"/>
      <c r="G33" s="22"/>
      <c r="H33" s="13"/>
      <c r="I33" s="113"/>
      <c r="J33" s="114"/>
      <c r="K33" s="114"/>
      <c r="L33" s="115"/>
    </row>
    <row r="34" spans="1:12" ht="243.75" customHeight="1" x14ac:dyDescent="0.25">
      <c r="A34" s="202"/>
      <c r="B34" s="9">
        <v>21</v>
      </c>
      <c r="C34" s="110" t="s">
        <v>18</v>
      </c>
      <c r="D34" s="111"/>
      <c r="E34" s="112"/>
      <c r="F34" s="22"/>
      <c r="G34" s="22"/>
      <c r="H34" s="13"/>
      <c r="I34" s="113"/>
      <c r="J34" s="114"/>
      <c r="K34" s="114"/>
      <c r="L34" s="115"/>
    </row>
    <row r="35" spans="1:12" ht="131.25" customHeight="1" x14ac:dyDescent="0.25">
      <c r="A35" s="202"/>
      <c r="B35" s="9">
        <v>22</v>
      </c>
      <c r="C35" s="110" t="s">
        <v>26</v>
      </c>
      <c r="D35" s="111"/>
      <c r="E35" s="112"/>
      <c r="F35" s="22"/>
      <c r="G35" s="22"/>
      <c r="H35" s="13"/>
      <c r="I35" s="113"/>
      <c r="J35" s="114"/>
      <c r="K35" s="114"/>
      <c r="L35" s="115"/>
    </row>
    <row r="36" spans="1:12" ht="17.25" customHeight="1" x14ac:dyDescent="0.25">
      <c r="A36" s="203"/>
      <c r="B36" s="198" t="s">
        <v>49</v>
      </c>
      <c r="C36" s="199"/>
      <c r="D36" s="199"/>
      <c r="E36" s="200"/>
      <c r="F36" s="53">
        <f>COUNTIF(F30:F35,"X")</f>
        <v>0</v>
      </c>
      <c r="G36" s="53">
        <f>COUNTIF(G30:G35,"X")</f>
        <v>0</v>
      </c>
      <c r="H36" s="53">
        <f>COUNTIF(H30:H35,"X")</f>
        <v>0</v>
      </c>
      <c r="I36" s="194"/>
      <c r="J36" s="195"/>
      <c r="K36" s="195"/>
      <c r="L36" s="196"/>
    </row>
    <row r="37" spans="1:12" ht="90.75" customHeight="1" x14ac:dyDescent="0.25">
      <c r="A37" s="109" t="s">
        <v>211</v>
      </c>
      <c r="B37" s="9">
        <v>23</v>
      </c>
      <c r="C37" s="111" t="s">
        <v>31</v>
      </c>
      <c r="D37" s="111"/>
      <c r="E37" s="112"/>
      <c r="F37" s="22"/>
      <c r="G37" s="12"/>
      <c r="H37" s="13"/>
      <c r="I37" s="113"/>
      <c r="J37" s="114"/>
      <c r="K37" s="114"/>
      <c r="L37" s="115"/>
    </row>
    <row r="38" spans="1:12" ht="53.25" customHeight="1" x14ac:dyDescent="0.25">
      <c r="A38" s="109"/>
      <c r="B38" s="9">
        <v>24</v>
      </c>
      <c r="C38" s="111" t="s">
        <v>14</v>
      </c>
      <c r="D38" s="111"/>
      <c r="E38" s="112"/>
      <c r="F38" s="22"/>
      <c r="G38" s="12"/>
      <c r="H38" s="13"/>
      <c r="I38" s="113"/>
      <c r="J38" s="114"/>
      <c r="K38" s="114"/>
      <c r="L38" s="115"/>
    </row>
    <row r="39" spans="1:12" ht="70.5" customHeight="1" x14ac:dyDescent="0.25">
      <c r="A39" s="109"/>
      <c r="B39" s="9">
        <v>25</v>
      </c>
      <c r="C39" s="111" t="s">
        <v>15</v>
      </c>
      <c r="D39" s="111"/>
      <c r="E39" s="112"/>
      <c r="F39" s="22"/>
      <c r="G39" s="12"/>
      <c r="H39" s="13"/>
      <c r="I39" s="113"/>
      <c r="J39" s="114"/>
      <c r="K39" s="114"/>
      <c r="L39" s="115"/>
    </row>
    <row r="40" spans="1:12" ht="54" customHeight="1" x14ac:dyDescent="0.25">
      <c r="A40" s="109"/>
      <c r="B40" s="9">
        <v>26</v>
      </c>
      <c r="C40" s="111" t="s">
        <v>16</v>
      </c>
      <c r="D40" s="111"/>
      <c r="E40" s="112"/>
      <c r="F40" s="22"/>
      <c r="G40" s="12"/>
      <c r="H40" s="13"/>
      <c r="I40" s="113"/>
      <c r="J40" s="114"/>
      <c r="K40" s="114"/>
      <c r="L40" s="115"/>
    </row>
    <row r="41" spans="1:12" ht="66.75" customHeight="1" x14ac:dyDescent="0.25">
      <c r="A41" s="109"/>
      <c r="B41" s="9">
        <v>27</v>
      </c>
      <c r="C41" s="110" t="s">
        <v>17</v>
      </c>
      <c r="D41" s="111"/>
      <c r="E41" s="112"/>
      <c r="F41" s="22"/>
      <c r="G41" s="12"/>
      <c r="H41" s="13"/>
      <c r="I41" s="113"/>
      <c r="J41" s="114"/>
      <c r="K41" s="114"/>
      <c r="L41" s="115"/>
    </row>
    <row r="42" spans="1:12" ht="67.5" customHeight="1" x14ac:dyDescent="0.25">
      <c r="A42" s="109"/>
      <c r="B42" s="9">
        <v>28</v>
      </c>
      <c r="C42" s="111" t="s">
        <v>35</v>
      </c>
      <c r="D42" s="111"/>
      <c r="E42" s="112"/>
      <c r="F42" s="22"/>
      <c r="G42" s="12"/>
      <c r="H42" s="13"/>
      <c r="I42" s="113"/>
      <c r="J42" s="114"/>
      <c r="K42" s="114"/>
      <c r="L42" s="115"/>
    </row>
    <row r="43" spans="1:12" ht="62.25" customHeight="1" x14ac:dyDescent="0.25">
      <c r="A43" s="109"/>
      <c r="B43" s="9">
        <v>29</v>
      </c>
      <c r="C43" s="197" t="s">
        <v>13</v>
      </c>
      <c r="D43" s="111"/>
      <c r="E43" s="112"/>
      <c r="F43" s="22"/>
      <c r="G43" s="12"/>
      <c r="H43" s="13"/>
      <c r="I43" s="113"/>
      <c r="J43" s="114"/>
      <c r="K43" s="114"/>
      <c r="L43" s="115"/>
    </row>
    <row r="44" spans="1:12" x14ac:dyDescent="0.25">
      <c r="A44" s="181" t="s">
        <v>49</v>
      </c>
      <c r="B44" s="181"/>
      <c r="C44" s="181"/>
      <c r="D44" s="181"/>
      <c r="E44" s="181"/>
      <c r="F44" s="53">
        <f>COUNTIF(F37:F43,"X")</f>
        <v>0</v>
      </c>
      <c r="G44" s="53">
        <f>COUNTIF(G37:G43,"X")</f>
        <v>0</v>
      </c>
      <c r="H44" s="53">
        <f>COUNTIF(H37:H43,"X")</f>
        <v>0</v>
      </c>
      <c r="I44" s="182"/>
      <c r="J44" s="182"/>
      <c r="K44" s="182"/>
      <c r="L44" s="182"/>
    </row>
    <row r="45" spans="1:12" ht="42" customHeight="1" x14ac:dyDescent="0.25">
      <c r="A45" s="189" t="s">
        <v>29</v>
      </c>
      <c r="B45" s="9">
        <v>30</v>
      </c>
      <c r="C45" s="110" t="s">
        <v>32</v>
      </c>
      <c r="D45" s="111"/>
      <c r="E45" s="112"/>
      <c r="F45" s="253"/>
      <c r="G45" s="253"/>
      <c r="H45" s="253"/>
      <c r="I45" s="183"/>
      <c r="J45" s="97"/>
      <c r="K45" s="97"/>
      <c r="L45" s="184"/>
    </row>
    <row r="46" spans="1:12" ht="94.5" customHeight="1" x14ac:dyDescent="0.25">
      <c r="A46" s="190"/>
      <c r="B46" s="9">
        <v>31</v>
      </c>
      <c r="C46" s="110" t="s">
        <v>33</v>
      </c>
      <c r="D46" s="111"/>
      <c r="E46" s="112"/>
      <c r="F46" s="253"/>
      <c r="G46" s="253"/>
      <c r="H46" s="253"/>
      <c r="I46" s="183"/>
      <c r="J46" s="97"/>
      <c r="K46" s="97"/>
      <c r="L46" s="184"/>
    </row>
    <row r="47" spans="1:12" ht="50.25" customHeight="1" x14ac:dyDescent="0.25">
      <c r="A47" s="190"/>
      <c r="B47" s="9">
        <v>32</v>
      </c>
      <c r="C47" s="110" t="s">
        <v>28</v>
      </c>
      <c r="D47" s="111"/>
      <c r="E47" s="112"/>
      <c r="F47" s="253"/>
      <c r="G47" s="253"/>
      <c r="H47" s="253"/>
      <c r="I47" s="183"/>
      <c r="J47" s="97"/>
      <c r="K47" s="97"/>
      <c r="L47" s="184"/>
    </row>
    <row r="48" spans="1:12" ht="60.75" customHeight="1" x14ac:dyDescent="0.25">
      <c r="A48" s="190"/>
      <c r="B48" s="67">
        <v>33</v>
      </c>
      <c r="C48" s="191" t="s">
        <v>12</v>
      </c>
      <c r="D48" s="192"/>
      <c r="E48" s="193"/>
      <c r="F48" s="253"/>
      <c r="G48" s="253"/>
      <c r="H48" s="253"/>
      <c r="I48" s="183"/>
      <c r="J48" s="97"/>
      <c r="K48" s="97"/>
      <c r="L48" s="184"/>
    </row>
    <row r="49" spans="1:13" x14ac:dyDescent="0.25">
      <c r="A49" s="181" t="s">
        <v>49</v>
      </c>
      <c r="B49" s="181"/>
      <c r="C49" s="181"/>
      <c r="D49" s="181"/>
      <c r="E49" s="181"/>
      <c r="F49" s="53">
        <f>COUNTIF(F45:F48,"X")</f>
        <v>0</v>
      </c>
      <c r="G49" s="53">
        <f>COUNTIF(G45:G48,"X")</f>
        <v>0</v>
      </c>
      <c r="H49" s="53">
        <f>COUNTIF(H45:H48,"X")</f>
        <v>0</v>
      </c>
      <c r="I49" s="186"/>
      <c r="J49" s="187"/>
      <c r="K49" s="187"/>
      <c r="L49" s="188"/>
    </row>
    <row r="50" spans="1:13" x14ac:dyDescent="0.25">
      <c r="A50" s="62"/>
      <c r="B50" s="14"/>
      <c r="C50" s="14"/>
      <c r="D50" s="14"/>
      <c r="E50" s="14"/>
      <c r="F50" s="14"/>
      <c r="G50" s="14"/>
      <c r="H50" s="14"/>
      <c r="I50" s="16"/>
      <c r="J50" s="14"/>
      <c r="K50" s="14"/>
      <c r="L50" s="16"/>
      <c r="M50" s="14"/>
    </row>
    <row r="51" spans="1:13" x14ac:dyDescent="0.25">
      <c r="A51" s="14"/>
      <c r="B51" s="136" t="s">
        <v>50</v>
      </c>
      <c r="C51" s="136" t="s">
        <v>51</v>
      </c>
      <c r="D51" s="136" t="s">
        <v>51</v>
      </c>
      <c r="E51" s="136" t="s">
        <v>51</v>
      </c>
      <c r="F51" s="54">
        <f>SUM(F12+F23+F29+F36+F44+F49)</f>
        <v>0</v>
      </c>
      <c r="G51" s="54">
        <f>SUM(G12+G23+G29+G36+G44+G49)</f>
        <v>0</v>
      </c>
      <c r="H51" s="54">
        <f>SUM(H12+H23+H29+H36+H44+H49)</f>
        <v>0</v>
      </c>
      <c r="I51" s="14"/>
      <c r="J51" s="14"/>
      <c r="K51" s="14"/>
      <c r="L51" s="14"/>
      <c r="M51" s="14"/>
    </row>
    <row r="52" spans="1:13" x14ac:dyDescent="0.25">
      <c r="A52" s="14"/>
      <c r="B52" s="136" t="s">
        <v>52</v>
      </c>
      <c r="C52" s="136" t="s">
        <v>52</v>
      </c>
      <c r="D52" s="136" t="s">
        <v>52</v>
      </c>
      <c r="E52" s="136" t="s">
        <v>52</v>
      </c>
      <c r="F52" s="185" t="e">
        <f>F51/(SUM(F51+G51))</f>
        <v>#DIV/0!</v>
      </c>
      <c r="G52" s="185"/>
      <c r="H52" s="185"/>
      <c r="I52" s="14"/>
      <c r="J52" s="14"/>
      <c r="K52" s="14"/>
      <c r="L52" s="14"/>
    </row>
    <row r="53" spans="1:13" x14ac:dyDescent="0.25">
      <c r="A53" s="14"/>
      <c r="B53" s="14"/>
      <c r="C53" s="14"/>
      <c r="D53" s="14"/>
      <c r="E53" s="14"/>
      <c r="F53" s="14"/>
      <c r="G53" s="14"/>
      <c r="H53" s="14"/>
      <c r="I53" s="14"/>
      <c r="J53" s="14"/>
      <c r="K53" s="14"/>
      <c r="L53" s="14"/>
    </row>
    <row r="54" spans="1:13" x14ac:dyDescent="0.25">
      <c r="A54" s="136" t="s">
        <v>53</v>
      </c>
      <c r="B54" s="136"/>
      <c r="C54" s="136"/>
      <c r="D54" s="136"/>
      <c r="E54" s="136"/>
      <c r="F54" s="14"/>
      <c r="G54" s="14"/>
      <c r="H54" s="14"/>
      <c r="I54" s="14"/>
      <c r="J54" s="14"/>
      <c r="K54" s="14"/>
      <c r="L54" s="14"/>
    </row>
    <row r="55" spans="1:13" x14ac:dyDescent="0.25">
      <c r="A55" s="138" t="s">
        <v>54</v>
      </c>
      <c r="B55" s="138"/>
      <c r="C55" s="136" t="s">
        <v>55</v>
      </c>
      <c r="D55" s="136" t="s">
        <v>55</v>
      </c>
      <c r="E55" s="136" t="s">
        <v>55</v>
      </c>
      <c r="F55" s="14"/>
      <c r="G55" s="14"/>
      <c r="H55" s="14"/>
      <c r="I55" s="14"/>
      <c r="J55" s="14"/>
      <c r="K55" s="14"/>
      <c r="L55" s="14"/>
    </row>
    <row r="56" spans="1:13" x14ac:dyDescent="0.25">
      <c r="A56" s="139" t="s">
        <v>2</v>
      </c>
      <c r="B56" s="139"/>
      <c r="C56" s="136" t="s">
        <v>56</v>
      </c>
      <c r="D56" s="136" t="s">
        <v>56</v>
      </c>
      <c r="E56" s="136" t="s">
        <v>56</v>
      </c>
      <c r="F56" s="14"/>
      <c r="G56" s="14"/>
      <c r="H56" s="14"/>
      <c r="I56" s="14"/>
      <c r="J56" s="14"/>
      <c r="K56" s="14"/>
      <c r="L56" s="14"/>
    </row>
    <row r="57" spans="1:13" x14ac:dyDescent="0.25">
      <c r="A57" s="142" t="s">
        <v>57</v>
      </c>
      <c r="B57" s="142"/>
      <c r="C57" s="136" t="s">
        <v>58</v>
      </c>
      <c r="D57" s="136" t="s">
        <v>58</v>
      </c>
      <c r="E57" s="136" t="s">
        <v>58</v>
      </c>
      <c r="F57" s="14"/>
      <c r="G57" s="14"/>
      <c r="H57" s="14"/>
      <c r="I57" s="14"/>
      <c r="J57" s="14"/>
      <c r="K57" s="14"/>
      <c r="L57" s="14"/>
    </row>
    <row r="58" spans="1:13" x14ac:dyDescent="0.25">
      <c r="A58" s="143" t="s">
        <v>3</v>
      </c>
      <c r="B58" s="143"/>
      <c r="C58" s="136" t="s">
        <v>59</v>
      </c>
      <c r="D58" s="136" t="s">
        <v>59</v>
      </c>
      <c r="E58" s="136" t="s">
        <v>59</v>
      </c>
      <c r="F58" s="14"/>
      <c r="G58" s="14"/>
      <c r="H58" s="14"/>
      <c r="I58" s="14"/>
      <c r="J58" s="14"/>
      <c r="K58" s="14"/>
      <c r="L58" s="14"/>
    </row>
    <row r="59" spans="1:13" x14ac:dyDescent="0.25">
      <c r="A59" s="144" t="s">
        <v>4</v>
      </c>
      <c r="B59" s="144"/>
      <c r="C59" s="136" t="s">
        <v>60</v>
      </c>
      <c r="D59" s="136" t="s">
        <v>60</v>
      </c>
      <c r="E59" s="136" t="s">
        <v>60</v>
      </c>
      <c r="F59" s="14"/>
      <c r="G59" s="14"/>
      <c r="H59" s="14"/>
      <c r="I59" s="14"/>
      <c r="J59" s="14"/>
      <c r="K59" s="14"/>
      <c r="L59" s="14"/>
    </row>
    <row r="60" spans="1:13" x14ac:dyDescent="0.25">
      <c r="A60" s="17"/>
      <c r="B60" s="17"/>
      <c r="C60" s="60"/>
      <c r="D60" s="60"/>
      <c r="E60" s="60"/>
      <c r="F60" s="14"/>
      <c r="G60" s="14"/>
      <c r="H60" s="14"/>
      <c r="I60" s="14"/>
      <c r="J60" s="14"/>
      <c r="K60" s="14"/>
      <c r="L60" s="14"/>
    </row>
    <row r="61" spans="1:13" x14ac:dyDescent="0.25">
      <c r="A61" s="17"/>
      <c r="B61" s="17"/>
      <c r="C61" s="60"/>
      <c r="D61" s="60"/>
      <c r="E61" s="60"/>
      <c r="F61" s="60"/>
      <c r="G61" s="60"/>
      <c r="H61" s="60"/>
      <c r="I61" s="60"/>
      <c r="J61" s="60"/>
      <c r="K61" s="14"/>
      <c r="L61" s="14"/>
    </row>
    <row r="62" spans="1:13" x14ac:dyDescent="0.25">
      <c r="A62" s="17"/>
      <c r="B62" s="17"/>
      <c r="C62" s="60"/>
      <c r="D62" s="140"/>
      <c r="E62" s="140"/>
      <c r="F62" s="140"/>
      <c r="G62" s="140"/>
      <c r="H62" s="140"/>
      <c r="I62" s="140"/>
      <c r="J62" s="140"/>
      <c r="K62" s="14"/>
      <c r="L62" s="14"/>
    </row>
    <row r="63" spans="1:13" x14ac:dyDescent="0.25">
      <c r="A63" s="17"/>
      <c r="B63" s="17"/>
      <c r="C63" s="60"/>
      <c r="D63" s="141" t="s">
        <v>61</v>
      </c>
      <c r="E63" s="141"/>
      <c r="F63" s="141"/>
      <c r="G63" s="141"/>
      <c r="H63" s="141"/>
      <c r="I63" s="141"/>
      <c r="J63" s="141"/>
      <c r="K63" s="14"/>
      <c r="L63" s="14"/>
    </row>
    <row r="64" spans="1:13" x14ac:dyDescent="0.25">
      <c r="A64" s="17"/>
      <c r="B64" s="17"/>
      <c r="C64" s="60"/>
      <c r="D64" s="60"/>
      <c r="E64" s="60"/>
      <c r="F64" s="60"/>
      <c r="G64" s="60"/>
      <c r="H64" s="60"/>
      <c r="I64" s="60"/>
      <c r="J64" s="60"/>
      <c r="K64" s="14"/>
      <c r="L64" s="14"/>
    </row>
    <row r="65" spans="1:12" x14ac:dyDescent="0.25">
      <c r="A65" s="14"/>
      <c r="B65" s="14"/>
      <c r="C65" s="14"/>
      <c r="D65" s="14"/>
      <c r="E65" s="14"/>
      <c r="F65" s="14"/>
      <c r="G65" s="14"/>
      <c r="H65" s="14"/>
      <c r="I65" s="14"/>
      <c r="J65" s="14"/>
      <c r="K65" s="14"/>
      <c r="L65" s="14"/>
    </row>
    <row r="66" spans="1:12" x14ac:dyDescent="0.25">
      <c r="A66" s="14"/>
      <c r="B66" s="14"/>
      <c r="C66" s="14"/>
      <c r="D66" s="14"/>
      <c r="E66" s="14"/>
      <c r="F66" s="14"/>
      <c r="G66" s="14"/>
      <c r="H66" s="14"/>
      <c r="I66" s="14"/>
      <c r="J66" s="14"/>
      <c r="K66" s="14"/>
      <c r="L66" s="14"/>
    </row>
    <row r="67" spans="1:12" x14ac:dyDescent="0.25">
      <c r="A67" s="14"/>
      <c r="B67" s="14"/>
      <c r="C67" s="14"/>
      <c r="D67" s="14"/>
      <c r="E67" s="14"/>
      <c r="F67" s="14"/>
      <c r="G67" s="14"/>
      <c r="H67" s="14"/>
      <c r="I67" s="14"/>
      <c r="J67" s="14"/>
      <c r="K67" s="14"/>
      <c r="L67" s="14"/>
    </row>
    <row r="68" spans="1:12" x14ac:dyDescent="0.25">
      <c r="A68" s="14"/>
      <c r="B68" s="14"/>
      <c r="C68" s="14"/>
      <c r="D68" s="14"/>
      <c r="E68" s="14"/>
      <c r="F68" s="14"/>
      <c r="G68" s="14"/>
      <c r="H68" s="14"/>
      <c r="I68" s="14"/>
      <c r="J68" s="14"/>
      <c r="K68" s="14"/>
      <c r="L68" s="14"/>
    </row>
    <row r="69" spans="1:12" x14ac:dyDescent="0.25">
      <c r="A69" s="14"/>
      <c r="B69" s="14"/>
      <c r="C69" s="14"/>
      <c r="D69" s="14"/>
      <c r="E69" s="14"/>
      <c r="F69" s="14"/>
      <c r="G69" s="14"/>
      <c r="H69" s="14"/>
      <c r="I69" s="14"/>
      <c r="J69" s="14"/>
      <c r="K69" s="14"/>
      <c r="L69" s="14"/>
    </row>
    <row r="70" spans="1:12" ht="16.5" customHeight="1" x14ac:dyDescent="0.25">
      <c r="A70" s="14"/>
      <c r="B70" s="14"/>
      <c r="C70" s="14"/>
      <c r="D70" s="14"/>
      <c r="E70" s="14"/>
      <c r="F70" s="14"/>
      <c r="G70" s="14"/>
      <c r="H70" s="14"/>
      <c r="I70" s="14"/>
      <c r="J70" s="14"/>
      <c r="K70" s="14"/>
      <c r="L70" s="14"/>
    </row>
    <row r="71" spans="1:12" x14ac:dyDescent="0.25">
      <c r="A71" s="14"/>
      <c r="B71" s="14"/>
      <c r="C71" s="14"/>
      <c r="D71" s="14"/>
      <c r="E71" s="14"/>
      <c r="F71" s="14"/>
      <c r="G71" s="14"/>
      <c r="H71" s="14"/>
      <c r="I71" s="14"/>
      <c r="J71" s="14"/>
      <c r="K71" s="14"/>
      <c r="L71" s="14"/>
    </row>
    <row r="72" spans="1:12" ht="11.25" customHeight="1" x14ac:dyDescent="0.25">
      <c r="A72" s="14"/>
      <c r="B72" s="14"/>
      <c r="C72" s="14"/>
      <c r="D72" s="14"/>
      <c r="E72" s="14"/>
      <c r="F72" s="14"/>
      <c r="G72" s="14"/>
      <c r="H72" s="14"/>
      <c r="I72" s="14"/>
      <c r="J72" s="14"/>
      <c r="K72" s="14"/>
      <c r="L72" s="14"/>
    </row>
    <row r="73" spans="1:12" x14ac:dyDescent="0.25">
      <c r="A73" s="14"/>
      <c r="B73" s="14"/>
      <c r="C73" s="14"/>
      <c r="D73" s="14"/>
      <c r="E73" s="14"/>
      <c r="F73" s="14"/>
      <c r="G73" s="14"/>
      <c r="H73" s="14"/>
      <c r="I73" s="14"/>
      <c r="J73" s="14"/>
      <c r="K73" s="14"/>
      <c r="L73" s="14"/>
    </row>
    <row r="74" spans="1:12" x14ac:dyDescent="0.25">
      <c r="I74" s="18"/>
    </row>
  </sheetData>
  <mergeCells count="117">
    <mergeCell ref="C20:E20"/>
    <mergeCell ref="I20:L20"/>
    <mergeCell ref="A1:A4"/>
    <mergeCell ref="B1:J1"/>
    <mergeCell ref="B2:J4"/>
    <mergeCell ref="K4:L4"/>
    <mergeCell ref="A5:L5"/>
    <mergeCell ref="A6:C6"/>
    <mergeCell ref="D6:F6"/>
    <mergeCell ref="I10:L10"/>
    <mergeCell ref="C19:E19"/>
    <mergeCell ref="I19:L19"/>
    <mergeCell ref="C13:E13"/>
    <mergeCell ref="C14:E14"/>
    <mergeCell ref="C15:E15"/>
    <mergeCell ref="C16:E16"/>
    <mergeCell ref="B17:E17"/>
    <mergeCell ref="A13:A17"/>
    <mergeCell ref="I13:L13"/>
    <mergeCell ref="I14:L14"/>
    <mergeCell ref="I15:L15"/>
    <mergeCell ref="I16:L16"/>
    <mergeCell ref="I11:L11"/>
    <mergeCell ref="C11:E11"/>
    <mergeCell ref="G6:I6"/>
    <mergeCell ref="J6:L6"/>
    <mergeCell ref="A7:L7"/>
    <mergeCell ref="A8:A9"/>
    <mergeCell ref="B8:B9"/>
    <mergeCell ref="C8:E9"/>
    <mergeCell ref="F8:H8"/>
    <mergeCell ref="I8:L9"/>
    <mergeCell ref="C10:E10"/>
    <mergeCell ref="A10:A12"/>
    <mergeCell ref="B12:E12"/>
    <mergeCell ref="I12:L12"/>
    <mergeCell ref="I22:L22"/>
    <mergeCell ref="C18:E18"/>
    <mergeCell ref="I18:L18"/>
    <mergeCell ref="I35:L35"/>
    <mergeCell ref="B23:E23"/>
    <mergeCell ref="I23:L23"/>
    <mergeCell ref="A24:A29"/>
    <mergeCell ref="C21:E21"/>
    <mergeCell ref="I21:L21"/>
    <mergeCell ref="A18:A23"/>
    <mergeCell ref="C24:E24"/>
    <mergeCell ref="I24:L24"/>
    <mergeCell ref="C25:E25"/>
    <mergeCell ref="I25:L25"/>
    <mergeCell ref="C22:E22"/>
    <mergeCell ref="C26:E26"/>
    <mergeCell ref="I29:L29"/>
    <mergeCell ref="I26:L26"/>
    <mergeCell ref="C27:E27"/>
    <mergeCell ref="I27:L27"/>
    <mergeCell ref="C28:E28"/>
    <mergeCell ref="I28:L28"/>
    <mergeCell ref="B29:E29"/>
    <mergeCell ref="C34:E34"/>
    <mergeCell ref="C40:E40"/>
    <mergeCell ref="I39:L39"/>
    <mergeCell ref="I40:L40"/>
    <mergeCell ref="B36:E36"/>
    <mergeCell ref="A30:A36"/>
    <mergeCell ref="I33:L33"/>
    <mergeCell ref="I34:L34"/>
    <mergeCell ref="C35:E35"/>
    <mergeCell ref="C30:E30"/>
    <mergeCell ref="I30:L30"/>
    <mergeCell ref="D63:J63"/>
    <mergeCell ref="A55:B55"/>
    <mergeCell ref="C55:E55"/>
    <mergeCell ref="A56:B56"/>
    <mergeCell ref="C56:E56"/>
    <mergeCell ref="A57:B57"/>
    <mergeCell ref="C57:E57"/>
    <mergeCell ref="A58:B58"/>
    <mergeCell ref="C58:E58"/>
    <mergeCell ref="A59:B59"/>
    <mergeCell ref="C59:E59"/>
    <mergeCell ref="D62:J62"/>
    <mergeCell ref="A54:E54"/>
    <mergeCell ref="C45:E45"/>
    <mergeCell ref="C46:E46"/>
    <mergeCell ref="C47:E47"/>
    <mergeCell ref="I49:L49"/>
    <mergeCell ref="A49:E49"/>
    <mergeCell ref="A45:A48"/>
    <mergeCell ref="I46:L46"/>
    <mergeCell ref="I47:L47"/>
    <mergeCell ref="I48:L48"/>
    <mergeCell ref="C48:E48"/>
    <mergeCell ref="C31:E31"/>
    <mergeCell ref="I31:L31"/>
    <mergeCell ref="C32:E32"/>
    <mergeCell ref="I32:L32"/>
    <mergeCell ref="A44:E44"/>
    <mergeCell ref="I44:L44"/>
    <mergeCell ref="B51:E51"/>
    <mergeCell ref="B52:E52"/>
    <mergeCell ref="I45:L45"/>
    <mergeCell ref="F52:H52"/>
    <mergeCell ref="I36:L36"/>
    <mergeCell ref="C33:E33"/>
    <mergeCell ref="A37:A43"/>
    <mergeCell ref="C37:E37"/>
    <mergeCell ref="I37:L37"/>
    <mergeCell ref="C38:E38"/>
    <mergeCell ref="I38:L38"/>
    <mergeCell ref="C39:E39"/>
    <mergeCell ref="I41:L41"/>
    <mergeCell ref="I42:L42"/>
    <mergeCell ref="C43:E43"/>
    <mergeCell ref="I43:L43"/>
    <mergeCell ref="C41:E41"/>
    <mergeCell ref="C42:E42"/>
  </mergeCells>
  <dataValidations count="1">
    <dataValidation type="list" allowBlank="1" showInputMessage="1" showErrorMessage="1" sqref="F10:H11 F13:H16 F18:H22 F24:H28 F30:H35 F37:H43 F45:H48">
      <formula1>"X"</formula1>
    </dataValidation>
  </dataValidations>
  <pageMargins left="0.7" right="0.7" top="0.75" bottom="0.75" header="0.3" footer="0.3"/>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55"/>
  <sheetViews>
    <sheetView topLeftCell="BC1" zoomScale="70" zoomScaleNormal="70" workbookViewId="0">
      <selection activeCell="BL2" sqref="BL2"/>
    </sheetView>
  </sheetViews>
  <sheetFormatPr baseColWidth="10" defaultColWidth="11.42578125" defaultRowHeight="15" x14ac:dyDescent="0.25"/>
  <cols>
    <col min="1" max="1" width="11.42578125" style="6"/>
    <col min="2" max="5" width="28.5703125" style="6" customWidth="1"/>
    <col min="6" max="9" width="30.7109375" style="6" customWidth="1"/>
    <col min="10" max="10" width="23.85546875" style="6" customWidth="1"/>
    <col min="11" max="11" width="33.42578125" style="6" customWidth="1"/>
    <col min="12" max="12" width="27.42578125" style="6" customWidth="1"/>
    <col min="13" max="14" width="30.7109375" style="6" customWidth="1"/>
    <col min="15" max="16" width="26.5703125" style="6" customWidth="1"/>
    <col min="17" max="17" width="21.140625" style="6" customWidth="1"/>
    <col min="18" max="18" width="31.28515625" style="6" customWidth="1"/>
    <col min="19" max="19" width="38.5703125" style="6" customWidth="1"/>
    <col min="20" max="20" width="35.42578125" style="6" customWidth="1"/>
    <col min="21" max="21" width="31.42578125" style="6" customWidth="1"/>
    <col min="22" max="22" width="37.5703125" style="6" customWidth="1"/>
    <col min="23" max="25" width="28.5703125" style="6" customWidth="1"/>
    <col min="26" max="26" width="39.140625" style="6" customWidth="1"/>
    <col min="27" max="27" width="48" style="6" customWidth="1"/>
    <col min="28" max="28" width="35.28515625" style="6" customWidth="1"/>
    <col min="29" max="29" width="34.140625" style="6" customWidth="1"/>
    <col min="30" max="30" width="41" style="6" customWidth="1"/>
    <col min="31" max="33" width="28.5703125" style="6" customWidth="1"/>
    <col min="34" max="34" width="33.42578125" style="6" customWidth="1"/>
    <col min="35" max="35" width="71.85546875" style="6" customWidth="1"/>
    <col min="36" max="36" width="65.28515625" style="6" customWidth="1"/>
    <col min="37" max="37" width="61.140625" style="6" customWidth="1"/>
    <col min="38" max="38" width="75.140625" style="6" customWidth="1"/>
    <col min="39" max="39" width="90.28515625" style="6" customWidth="1"/>
    <col min="40" max="42" width="28.5703125" style="6" customWidth="1"/>
    <col min="43" max="43" width="56.85546875" style="6" customWidth="1"/>
    <col min="44" max="44" width="54.28515625" style="6" customWidth="1"/>
    <col min="45" max="45" width="68.28515625" style="6" customWidth="1"/>
    <col min="46" max="46" width="45" style="6" customWidth="1"/>
    <col min="47" max="47" width="60.42578125" style="6" customWidth="1"/>
    <col min="48" max="48" width="48.5703125" style="6" customWidth="1"/>
    <col min="49" max="49" width="31.7109375" style="6" customWidth="1"/>
    <col min="50" max="53" width="28.5703125" style="6" customWidth="1"/>
    <col min="54" max="54" width="42.85546875" style="6" customWidth="1"/>
    <col min="55" max="55" width="28.5703125" style="6" customWidth="1"/>
    <col min="56" max="56" width="27.140625" style="6" customWidth="1"/>
    <col min="57" max="62" width="28.5703125" style="6" customWidth="1"/>
    <col min="63" max="63" width="11.42578125" style="6"/>
    <col min="64" max="64" width="11.28515625" style="6" customWidth="1"/>
    <col min="65" max="65" width="11.42578125" style="6" customWidth="1"/>
    <col min="66" max="66" width="11.42578125" style="6" hidden="1" customWidth="1"/>
    <col min="67" max="67" width="21.7109375" style="6" hidden="1" customWidth="1"/>
    <col min="68" max="68" width="23.28515625" style="6" hidden="1" customWidth="1"/>
    <col min="69" max="69" width="47.5703125" style="6" hidden="1" customWidth="1"/>
    <col min="70" max="72" width="11.42578125" style="6" customWidth="1"/>
    <col min="73" max="73" width="0" style="6" hidden="1" customWidth="1"/>
    <col min="74" max="16384" width="11.42578125" style="6"/>
  </cols>
  <sheetData>
    <row r="1" spans="1:73" ht="15" customHeight="1" x14ac:dyDescent="0.25">
      <c r="A1" s="145"/>
      <c r="B1" s="146" t="s">
        <v>5</v>
      </c>
      <c r="C1" s="147"/>
      <c r="D1" s="147"/>
      <c r="E1" s="147"/>
      <c r="F1" s="147"/>
      <c r="G1" s="147"/>
      <c r="H1" s="147"/>
      <c r="I1" s="147"/>
      <c r="J1" s="147"/>
      <c r="K1" s="147"/>
      <c r="L1" s="147"/>
      <c r="M1" s="147"/>
      <c r="N1" s="147"/>
      <c r="O1" s="147"/>
      <c r="P1" s="147"/>
      <c r="Q1" s="147"/>
      <c r="R1" s="147"/>
      <c r="S1" s="147"/>
      <c r="T1" s="147"/>
      <c r="U1" s="147"/>
      <c r="V1" s="147"/>
      <c r="W1" s="147"/>
      <c r="X1" s="147"/>
      <c r="Y1" s="147"/>
      <c r="Z1" s="147"/>
      <c r="AA1" s="147"/>
      <c r="AB1" s="147"/>
      <c r="AC1" s="147"/>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8"/>
      <c r="BK1" s="5" t="s">
        <v>36</v>
      </c>
      <c r="BL1" s="5" t="s">
        <v>182</v>
      </c>
    </row>
    <row r="2" spans="1:73" ht="15" customHeight="1" x14ac:dyDescent="0.25">
      <c r="A2" s="145"/>
      <c r="B2" s="149" t="s">
        <v>181</v>
      </c>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1"/>
      <c r="BK2" s="5" t="s">
        <v>37</v>
      </c>
      <c r="BL2" s="5">
        <v>4</v>
      </c>
    </row>
    <row r="3" spans="1:73" ht="15" customHeight="1" x14ac:dyDescent="0.25">
      <c r="A3" s="145"/>
      <c r="B3" s="152"/>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4"/>
      <c r="BK3" s="5" t="s">
        <v>38</v>
      </c>
      <c r="BL3" s="7">
        <v>44566</v>
      </c>
    </row>
    <row r="4" spans="1:73" ht="15" customHeight="1" x14ac:dyDescent="0.25">
      <c r="A4" s="145"/>
      <c r="B4" s="155"/>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7"/>
      <c r="BK4" s="87" t="s">
        <v>186</v>
      </c>
      <c r="BL4" s="88"/>
    </row>
    <row r="5" spans="1:73" x14ac:dyDescent="0.25">
      <c r="A5" s="158"/>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58"/>
      <c r="AI5" s="158"/>
      <c r="AJ5" s="158"/>
      <c r="AK5" s="158"/>
      <c r="AL5" s="158"/>
      <c r="AM5" s="158"/>
      <c r="AN5" s="158"/>
      <c r="AO5" s="158"/>
      <c r="AP5" s="158"/>
      <c r="AQ5" s="158"/>
      <c r="AR5" s="158"/>
      <c r="AS5" s="158"/>
      <c r="AT5" s="158"/>
      <c r="AU5" s="158"/>
      <c r="AV5" s="158"/>
      <c r="AW5" s="158"/>
      <c r="AX5" s="158"/>
      <c r="AY5" s="158"/>
      <c r="AZ5" s="158"/>
      <c r="BA5" s="158"/>
      <c r="BB5" s="158"/>
      <c r="BC5" s="158"/>
      <c r="BD5" s="158"/>
      <c r="BE5" s="158"/>
      <c r="BF5" s="158"/>
      <c r="BG5" s="158"/>
      <c r="BH5" s="158"/>
      <c r="BI5" s="158"/>
      <c r="BJ5" s="158"/>
      <c r="BK5" s="158"/>
      <c r="BL5" s="158"/>
    </row>
    <row r="6" spans="1:73" x14ac:dyDescent="0.25">
      <c r="A6" s="159" t="s">
        <v>64</v>
      </c>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row>
    <row r="7" spans="1:73" ht="15" customHeight="1" x14ac:dyDescent="0.25">
      <c r="A7" s="160" t="s">
        <v>65</v>
      </c>
      <c r="B7" s="161" t="s">
        <v>66</v>
      </c>
      <c r="C7" s="162" t="s">
        <v>67</v>
      </c>
      <c r="D7" s="162" t="s">
        <v>8</v>
      </c>
      <c r="E7" s="162" t="s">
        <v>68</v>
      </c>
      <c r="F7" s="227" t="s">
        <v>112</v>
      </c>
      <c r="G7" s="227"/>
      <c r="H7" s="227"/>
      <c r="I7" s="227"/>
      <c r="J7" s="162" t="s">
        <v>69</v>
      </c>
      <c r="K7" s="227" t="s">
        <v>205</v>
      </c>
      <c r="L7" s="227"/>
      <c r="M7" s="227"/>
      <c r="N7" s="227"/>
      <c r="O7" s="227"/>
      <c r="P7" s="227"/>
      <c r="Q7" s="240" t="s">
        <v>70</v>
      </c>
      <c r="R7" s="237" t="s">
        <v>62</v>
      </c>
      <c r="S7" s="238"/>
      <c r="T7" s="238"/>
      <c r="U7" s="238"/>
      <c r="V7" s="238"/>
      <c r="W7" s="238"/>
      <c r="X7" s="239"/>
      <c r="Y7" s="160" t="s">
        <v>71</v>
      </c>
      <c r="Z7" s="237" t="s">
        <v>11</v>
      </c>
      <c r="AA7" s="238"/>
      <c r="AB7" s="238"/>
      <c r="AC7" s="238"/>
      <c r="AD7" s="238"/>
      <c r="AE7" s="238"/>
      <c r="AF7" s="239"/>
      <c r="AG7" s="160" t="s">
        <v>109</v>
      </c>
      <c r="AH7" s="234" t="s">
        <v>10</v>
      </c>
      <c r="AI7" s="235"/>
      <c r="AJ7" s="235"/>
      <c r="AK7" s="235"/>
      <c r="AL7" s="235"/>
      <c r="AM7" s="235"/>
      <c r="AN7" s="235"/>
      <c r="AO7" s="236"/>
      <c r="AP7" s="173" t="s">
        <v>110</v>
      </c>
      <c r="AQ7" s="231" t="s">
        <v>211</v>
      </c>
      <c r="AR7" s="231"/>
      <c r="AS7" s="231"/>
      <c r="AT7" s="231"/>
      <c r="AU7" s="231"/>
      <c r="AV7" s="231"/>
      <c r="AW7" s="231"/>
      <c r="AX7" s="231"/>
      <c r="AY7" s="231"/>
      <c r="AZ7" s="228" t="s">
        <v>115</v>
      </c>
      <c r="BA7" s="237" t="s">
        <v>29</v>
      </c>
      <c r="BB7" s="238"/>
      <c r="BC7" s="238"/>
      <c r="BD7" s="238"/>
      <c r="BE7" s="238"/>
      <c r="BF7" s="239"/>
      <c r="BG7" s="228" t="s">
        <v>213</v>
      </c>
      <c r="BH7" s="166" t="s">
        <v>72</v>
      </c>
      <c r="BI7" s="166" t="s">
        <v>73</v>
      </c>
      <c r="BJ7" s="178" t="s">
        <v>74</v>
      </c>
      <c r="BK7" s="160" t="s">
        <v>75</v>
      </c>
      <c r="BL7" s="160"/>
    </row>
    <row r="8" spans="1:73" ht="15" customHeight="1" x14ac:dyDescent="0.25">
      <c r="A8" s="160"/>
      <c r="B8" s="161"/>
      <c r="C8" s="163"/>
      <c r="D8" s="163"/>
      <c r="E8" s="163"/>
      <c r="F8" s="64">
        <v>1</v>
      </c>
      <c r="G8" s="64">
        <v>2</v>
      </c>
      <c r="H8" s="162" t="s">
        <v>76</v>
      </c>
      <c r="I8" s="162" t="s">
        <v>77</v>
      </c>
      <c r="J8" s="163"/>
      <c r="K8" s="9">
        <v>3</v>
      </c>
      <c r="L8" s="9">
        <v>4</v>
      </c>
      <c r="M8" s="9">
        <v>5</v>
      </c>
      <c r="N8" s="9">
        <v>6</v>
      </c>
      <c r="O8" s="162" t="s">
        <v>76</v>
      </c>
      <c r="P8" s="162" t="s">
        <v>77</v>
      </c>
      <c r="Q8" s="241"/>
      <c r="R8" s="9">
        <v>7</v>
      </c>
      <c r="S8" s="9">
        <v>8</v>
      </c>
      <c r="T8" s="66">
        <v>9</v>
      </c>
      <c r="U8" s="66">
        <v>10</v>
      </c>
      <c r="V8" s="66">
        <v>11</v>
      </c>
      <c r="W8" s="162" t="s">
        <v>76</v>
      </c>
      <c r="X8" s="162" t="s">
        <v>77</v>
      </c>
      <c r="Y8" s="160"/>
      <c r="Z8" s="30">
        <v>12</v>
      </c>
      <c r="AA8" s="30">
        <v>13</v>
      </c>
      <c r="AB8" s="30">
        <v>14</v>
      </c>
      <c r="AC8" s="30">
        <v>15</v>
      </c>
      <c r="AD8" s="30">
        <v>16</v>
      </c>
      <c r="AE8" s="166" t="s">
        <v>76</v>
      </c>
      <c r="AF8" s="166" t="s">
        <v>77</v>
      </c>
      <c r="AG8" s="160"/>
      <c r="AH8" s="30">
        <v>17</v>
      </c>
      <c r="AI8" s="30">
        <v>18</v>
      </c>
      <c r="AJ8" s="30">
        <v>19</v>
      </c>
      <c r="AK8" s="30">
        <v>20</v>
      </c>
      <c r="AL8" s="30">
        <v>21</v>
      </c>
      <c r="AM8" s="30">
        <v>22</v>
      </c>
      <c r="AN8" s="166" t="s">
        <v>76</v>
      </c>
      <c r="AO8" s="166" t="s">
        <v>77</v>
      </c>
      <c r="AP8" s="174"/>
      <c r="AQ8" s="9">
        <v>23</v>
      </c>
      <c r="AR8" s="9">
        <v>24</v>
      </c>
      <c r="AS8" s="9">
        <v>25</v>
      </c>
      <c r="AT8" s="9">
        <v>26</v>
      </c>
      <c r="AU8" s="9">
        <v>27</v>
      </c>
      <c r="AV8" s="9">
        <v>28</v>
      </c>
      <c r="AW8" s="9">
        <v>29</v>
      </c>
      <c r="AX8" s="177" t="s">
        <v>76</v>
      </c>
      <c r="AY8" s="177" t="s">
        <v>77</v>
      </c>
      <c r="AZ8" s="229"/>
      <c r="BA8" s="8">
        <v>30</v>
      </c>
      <c r="BB8" s="8">
        <v>31</v>
      </c>
      <c r="BC8" s="8">
        <v>32</v>
      </c>
      <c r="BD8" s="8">
        <v>33</v>
      </c>
      <c r="BE8" s="232" t="s">
        <v>76</v>
      </c>
      <c r="BF8" s="232" t="s">
        <v>77</v>
      </c>
      <c r="BG8" s="229"/>
      <c r="BH8" s="177"/>
      <c r="BI8" s="177"/>
      <c r="BJ8" s="100"/>
      <c r="BK8" s="160"/>
      <c r="BL8" s="160"/>
    </row>
    <row r="9" spans="1:73" ht="208.5" customHeight="1" x14ac:dyDescent="0.25">
      <c r="A9" s="160"/>
      <c r="B9" s="161"/>
      <c r="C9" s="106"/>
      <c r="D9" s="106"/>
      <c r="E9" s="106"/>
      <c r="F9" s="55" t="s">
        <v>113</v>
      </c>
      <c r="G9" s="55" t="s">
        <v>114</v>
      </c>
      <c r="H9" s="106"/>
      <c r="I9" s="106"/>
      <c r="J9" s="106"/>
      <c r="K9" s="56" t="s">
        <v>206</v>
      </c>
      <c r="L9" s="56" t="s">
        <v>212</v>
      </c>
      <c r="M9" s="56" t="s">
        <v>208</v>
      </c>
      <c r="N9" s="56" t="s">
        <v>209</v>
      </c>
      <c r="O9" s="106"/>
      <c r="P9" s="106"/>
      <c r="Q9" s="242"/>
      <c r="R9" s="51" t="s">
        <v>108</v>
      </c>
      <c r="S9" s="51" t="s">
        <v>34</v>
      </c>
      <c r="T9" s="51" t="s">
        <v>20</v>
      </c>
      <c r="U9" s="51" t="s">
        <v>21</v>
      </c>
      <c r="V9" s="51" t="s">
        <v>111</v>
      </c>
      <c r="W9" s="106"/>
      <c r="X9" s="106"/>
      <c r="Y9" s="160"/>
      <c r="Z9" s="61" t="s">
        <v>22</v>
      </c>
      <c r="AA9" s="61" t="s">
        <v>24</v>
      </c>
      <c r="AB9" s="61" t="s">
        <v>23</v>
      </c>
      <c r="AC9" s="61" t="s">
        <v>30</v>
      </c>
      <c r="AD9" s="61" t="s">
        <v>111</v>
      </c>
      <c r="AE9" s="167"/>
      <c r="AF9" s="167"/>
      <c r="AG9" s="160"/>
      <c r="AH9" s="61" t="s">
        <v>25</v>
      </c>
      <c r="AI9" s="57" t="s">
        <v>27</v>
      </c>
      <c r="AJ9" s="57" t="s">
        <v>28</v>
      </c>
      <c r="AK9" s="57" t="s">
        <v>13</v>
      </c>
      <c r="AL9" s="58" t="s">
        <v>189</v>
      </c>
      <c r="AM9" s="57" t="s">
        <v>26</v>
      </c>
      <c r="AN9" s="167"/>
      <c r="AO9" s="167"/>
      <c r="AP9" s="175"/>
      <c r="AQ9" s="52" t="s">
        <v>31</v>
      </c>
      <c r="AR9" s="52" t="s">
        <v>14</v>
      </c>
      <c r="AS9" s="52" t="s">
        <v>15</v>
      </c>
      <c r="AT9" s="52" t="s">
        <v>16</v>
      </c>
      <c r="AU9" s="52" t="s">
        <v>17</v>
      </c>
      <c r="AV9" s="52" t="s">
        <v>35</v>
      </c>
      <c r="AW9" s="52" t="s">
        <v>63</v>
      </c>
      <c r="AX9" s="167"/>
      <c r="AY9" s="167"/>
      <c r="AZ9" s="230"/>
      <c r="BA9" s="59" t="s">
        <v>32</v>
      </c>
      <c r="BB9" s="59" t="s">
        <v>33</v>
      </c>
      <c r="BC9" s="59" t="s">
        <v>28</v>
      </c>
      <c r="BD9" s="59" t="s">
        <v>12</v>
      </c>
      <c r="BE9" s="233"/>
      <c r="BF9" s="233"/>
      <c r="BG9" s="230"/>
      <c r="BH9" s="167"/>
      <c r="BI9" s="167"/>
      <c r="BJ9" s="103"/>
      <c r="BK9" s="160"/>
      <c r="BL9" s="160"/>
    </row>
    <row r="10" spans="1:73" x14ac:dyDescent="0.25">
      <c r="A10" s="65"/>
      <c r="B10" s="32"/>
      <c r="C10" s="65"/>
      <c r="D10" s="65"/>
      <c r="E10" s="65"/>
      <c r="F10" s="65"/>
      <c r="G10" s="65"/>
      <c r="H10" s="40">
        <f>COUNTIF(F10:G10,1)</f>
        <v>0</v>
      </c>
      <c r="I10" s="40">
        <f>COUNTIF(F10:G10,1)+COUNTIF(F10:G10,2)</f>
        <v>0</v>
      </c>
      <c r="J10" s="41">
        <f>IFERROR(H10/I10,0)</f>
        <v>0</v>
      </c>
      <c r="K10" s="73"/>
      <c r="L10" s="73"/>
      <c r="M10" s="73"/>
      <c r="N10" s="73"/>
      <c r="O10" s="41">
        <f>COUNTIF(K10:N10,1)</f>
        <v>0</v>
      </c>
      <c r="P10" s="41">
        <f>COUNTIF(K10:N10,1)+COUNTIF(K10:N10,2)</f>
        <v>0</v>
      </c>
      <c r="Q10" s="41">
        <f>IFERROR(O10/P10,0)</f>
        <v>0</v>
      </c>
      <c r="R10" s="33"/>
      <c r="S10" s="65"/>
      <c r="T10" s="65"/>
      <c r="U10" s="65"/>
      <c r="V10" s="65"/>
      <c r="W10" s="40">
        <f t="shared" ref="W10:W39" si="0">COUNTIF(R10:V10,1)</f>
        <v>0</v>
      </c>
      <c r="X10" s="40">
        <f t="shared" ref="X10:X39" si="1">COUNTIF(R10:V10,1)+COUNTIF(R10:V10,2)</f>
        <v>0</v>
      </c>
      <c r="Y10" s="41">
        <f>IFERROR(W10/X10,0)</f>
        <v>0</v>
      </c>
      <c r="Z10" s="34"/>
      <c r="AA10" s="34"/>
      <c r="AB10" s="34"/>
      <c r="AC10" s="34"/>
      <c r="AD10" s="34"/>
      <c r="AE10" s="40">
        <f t="shared" ref="AE10:AE39" si="2">COUNTIF(Z10:AD10,1)</f>
        <v>0</v>
      </c>
      <c r="AF10" s="40">
        <f t="shared" ref="AF10:AF39" si="3">COUNTIF(Z10:AD10,1)+COUNTIF(Z10:AD10,2)</f>
        <v>0</v>
      </c>
      <c r="AG10" s="41">
        <f>IFERROR(AE10/AF10,0)</f>
        <v>0</v>
      </c>
      <c r="AH10" s="34"/>
      <c r="AI10" s="34"/>
      <c r="AJ10" s="34"/>
      <c r="AK10" s="34"/>
      <c r="AL10" s="34"/>
      <c r="AM10" s="34"/>
      <c r="AN10" s="40">
        <f>COUNTIF(AH10:AM10,1)</f>
        <v>0</v>
      </c>
      <c r="AO10" s="42">
        <f t="shared" ref="AO10:AO39" si="4">COUNTIF(AH10:AM10,1)+COUNTIF(AH10:AM10,2)</f>
        <v>0</v>
      </c>
      <c r="AP10" s="41">
        <f>IFERROR(AN10/AO10,0)</f>
        <v>0</v>
      </c>
      <c r="AQ10" s="35"/>
      <c r="AR10" s="35"/>
      <c r="AS10" s="35"/>
      <c r="AT10" s="35"/>
      <c r="AU10" s="35"/>
      <c r="AV10" s="35"/>
      <c r="AW10" s="35"/>
      <c r="AX10" s="40">
        <f>COUNTIF(AQ10:AW10,1)</f>
        <v>0</v>
      </c>
      <c r="AY10" s="40">
        <f>COUNTIF(AQ10:AW10,1)+COUNTIF(AQ10:AW10,2)</f>
        <v>0</v>
      </c>
      <c r="AZ10" s="41">
        <f>IFERROR(AX10/AY10,0)</f>
        <v>0</v>
      </c>
      <c r="BA10" s="35"/>
      <c r="BB10" s="35"/>
      <c r="BC10" s="35"/>
      <c r="BD10" s="35"/>
      <c r="BE10" s="40">
        <f>COUNTIF(BA10:BD10,1)</f>
        <v>0</v>
      </c>
      <c r="BF10" s="40">
        <f>COUNTIF(BA10:BD10,1)+COUNTIF(BA10:BD10,2)</f>
        <v>0</v>
      </c>
      <c r="BG10" s="41">
        <f>IFERROR(BE10/BF10,0)</f>
        <v>0</v>
      </c>
      <c r="BH10" s="43">
        <f>SUM(H10+O10+W10+AE10+AN10+AX10+BE10)</f>
        <v>0</v>
      </c>
      <c r="BI10" s="43">
        <f>SUM(I10+P10+X10+AF10+AO10+AY10+BF10)</f>
        <v>0</v>
      </c>
      <c r="BJ10" s="44" t="e">
        <f>BH10/BI10</f>
        <v>#DIV/0!</v>
      </c>
      <c r="BK10" s="171"/>
      <c r="BL10" s="172"/>
      <c r="BU10" s="36">
        <v>1</v>
      </c>
    </row>
    <row r="11" spans="1:73" x14ac:dyDescent="0.25">
      <c r="A11" s="65"/>
      <c r="B11" s="32"/>
      <c r="C11" s="65"/>
      <c r="D11" s="65"/>
      <c r="E11" s="65"/>
      <c r="F11" s="65"/>
      <c r="G11" s="65"/>
      <c r="H11" s="40">
        <f t="shared" ref="H11:H39" si="5">COUNTIF(F11:G11,1)</f>
        <v>0</v>
      </c>
      <c r="I11" s="40">
        <f t="shared" ref="I11:I39" si="6">COUNTIF(F11:G11,1)+COUNTIF(F11:G11,2)</f>
        <v>0</v>
      </c>
      <c r="J11" s="41">
        <f t="shared" ref="J11:J39" si="7">IFERROR(H11/I11,0)</f>
        <v>0</v>
      </c>
      <c r="K11" s="73"/>
      <c r="L11" s="73"/>
      <c r="M11" s="73"/>
      <c r="N11" s="73"/>
      <c r="O11" s="41">
        <f t="shared" ref="O11:O39" si="8">COUNTIF(K11:N11,1)</f>
        <v>0</v>
      </c>
      <c r="P11" s="41">
        <f t="shared" ref="P11:P39" si="9">COUNTIF(K11:N11,1)+COUNTIF(K11:N11,2)</f>
        <v>0</v>
      </c>
      <c r="Q11" s="41">
        <f t="shared" ref="Q11:Q39" si="10">IFERROR(O11/P11,0)</f>
        <v>0</v>
      </c>
      <c r="R11" s="33"/>
      <c r="S11" s="65"/>
      <c r="T11" s="65"/>
      <c r="U11" s="65"/>
      <c r="V11" s="65"/>
      <c r="W11" s="40">
        <f t="shared" si="0"/>
        <v>0</v>
      </c>
      <c r="X11" s="40">
        <f t="shared" si="1"/>
        <v>0</v>
      </c>
      <c r="Y11" s="41">
        <f t="shared" ref="Y11:Y39" si="11">IFERROR(W11/X11,0)</f>
        <v>0</v>
      </c>
      <c r="Z11" s="34"/>
      <c r="AA11" s="34"/>
      <c r="AB11" s="34"/>
      <c r="AC11" s="34"/>
      <c r="AD11" s="34"/>
      <c r="AE11" s="40">
        <f t="shared" si="2"/>
        <v>0</v>
      </c>
      <c r="AF11" s="40">
        <f t="shared" si="3"/>
        <v>0</v>
      </c>
      <c r="AG11" s="41">
        <f t="shared" ref="AG11:AG39" si="12">IFERROR(AE11/AF11,0)</f>
        <v>0</v>
      </c>
      <c r="AH11" s="34"/>
      <c r="AI11" s="34"/>
      <c r="AJ11" s="34"/>
      <c r="AK11" s="34"/>
      <c r="AL11" s="34"/>
      <c r="AM11" s="34"/>
      <c r="AN11" s="40">
        <f t="shared" ref="AN11:AN39" si="13">COUNTIF(AH11:AM11,1)</f>
        <v>0</v>
      </c>
      <c r="AO11" s="42">
        <f t="shared" si="4"/>
        <v>0</v>
      </c>
      <c r="AP11" s="41">
        <f t="shared" ref="AP11:AP39" si="14">IFERROR(AN11/AO11,0)</f>
        <v>0</v>
      </c>
      <c r="AQ11" s="35"/>
      <c r="AR11" s="35"/>
      <c r="AS11" s="35"/>
      <c r="AT11" s="35"/>
      <c r="AU11" s="35"/>
      <c r="AV11" s="35"/>
      <c r="AW11" s="35"/>
      <c r="AX11" s="40">
        <f t="shared" ref="AX11:AX39" si="15">COUNTIF(AQ11:AW11,1)</f>
        <v>0</v>
      </c>
      <c r="AY11" s="40">
        <f t="shared" ref="AY11:AY39" si="16">COUNTIF(AQ11:AW11,1)+COUNTIF(AQ11:AW11,2)</f>
        <v>0</v>
      </c>
      <c r="AZ11" s="41">
        <f t="shared" ref="AZ11:AZ39" si="17">IFERROR(AX11/AY11,0)</f>
        <v>0</v>
      </c>
      <c r="BA11" s="35"/>
      <c r="BB11" s="35"/>
      <c r="BC11" s="35"/>
      <c r="BD11" s="35"/>
      <c r="BE11" s="40">
        <f t="shared" ref="BE11:BE39" si="18">COUNTIF(BA11:BD11,1)</f>
        <v>0</v>
      </c>
      <c r="BF11" s="40">
        <f t="shared" ref="BF11:BF39" si="19">COUNTIF(BA11:BD11,1)+COUNTIF(BA11:BD11,2)</f>
        <v>0</v>
      </c>
      <c r="BG11" s="41">
        <f t="shared" ref="BG11:BG39" si="20">IFERROR(BE11/BF11,0)</f>
        <v>0</v>
      </c>
      <c r="BH11" s="43">
        <f t="shared" ref="BH11:BH39" si="21">SUM(H11+O11+W11+AE11+AN11+AX11+BE11)</f>
        <v>0</v>
      </c>
      <c r="BI11" s="43">
        <f t="shared" ref="BI11:BI39" si="22">SUM(I11+P11+X11+AF11+AO11+AY11+BF11)</f>
        <v>0</v>
      </c>
      <c r="BJ11" s="44" t="e">
        <f t="shared" ref="BJ11:BJ39" si="23">BH11/BI11</f>
        <v>#DIV/0!</v>
      </c>
      <c r="BK11" s="171"/>
      <c r="BL11" s="172"/>
      <c r="BU11" s="36">
        <v>2</v>
      </c>
    </row>
    <row r="12" spans="1:73" x14ac:dyDescent="0.25">
      <c r="A12" s="65"/>
      <c r="B12" s="32"/>
      <c r="C12" s="65"/>
      <c r="D12" s="65"/>
      <c r="E12" s="65"/>
      <c r="F12" s="65"/>
      <c r="G12" s="65"/>
      <c r="H12" s="40">
        <f t="shared" si="5"/>
        <v>0</v>
      </c>
      <c r="I12" s="40">
        <f t="shared" si="6"/>
        <v>0</v>
      </c>
      <c r="J12" s="41">
        <f t="shared" si="7"/>
        <v>0</v>
      </c>
      <c r="K12" s="73"/>
      <c r="L12" s="73"/>
      <c r="M12" s="73"/>
      <c r="N12" s="73"/>
      <c r="O12" s="41">
        <f t="shared" si="8"/>
        <v>0</v>
      </c>
      <c r="P12" s="41">
        <f t="shared" si="9"/>
        <v>0</v>
      </c>
      <c r="Q12" s="41">
        <f t="shared" si="10"/>
        <v>0</v>
      </c>
      <c r="R12" s="33"/>
      <c r="S12" s="65"/>
      <c r="T12" s="65"/>
      <c r="U12" s="65"/>
      <c r="V12" s="65"/>
      <c r="W12" s="40">
        <f t="shared" si="0"/>
        <v>0</v>
      </c>
      <c r="X12" s="40">
        <f t="shared" si="1"/>
        <v>0</v>
      </c>
      <c r="Y12" s="41">
        <f t="shared" si="11"/>
        <v>0</v>
      </c>
      <c r="Z12" s="34"/>
      <c r="AA12" s="34"/>
      <c r="AB12" s="34"/>
      <c r="AC12" s="34"/>
      <c r="AD12" s="34"/>
      <c r="AE12" s="40">
        <f t="shared" si="2"/>
        <v>0</v>
      </c>
      <c r="AF12" s="40">
        <f t="shared" si="3"/>
        <v>0</v>
      </c>
      <c r="AG12" s="41">
        <f t="shared" si="12"/>
        <v>0</v>
      </c>
      <c r="AH12" s="34"/>
      <c r="AI12" s="34"/>
      <c r="AJ12" s="34"/>
      <c r="AK12" s="34"/>
      <c r="AL12" s="34"/>
      <c r="AM12" s="34"/>
      <c r="AN12" s="40">
        <f t="shared" si="13"/>
        <v>0</v>
      </c>
      <c r="AO12" s="42">
        <f t="shared" si="4"/>
        <v>0</v>
      </c>
      <c r="AP12" s="41">
        <f t="shared" si="14"/>
        <v>0</v>
      </c>
      <c r="AQ12" s="35"/>
      <c r="AR12" s="35"/>
      <c r="AS12" s="35"/>
      <c r="AT12" s="35"/>
      <c r="AU12" s="35"/>
      <c r="AV12" s="35"/>
      <c r="AW12" s="35"/>
      <c r="AX12" s="40">
        <f t="shared" si="15"/>
        <v>0</v>
      </c>
      <c r="AY12" s="40">
        <f t="shared" si="16"/>
        <v>0</v>
      </c>
      <c r="AZ12" s="41">
        <f t="shared" si="17"/>
        <v>0</v>
      </c>
      <c r="BA12" s="35"/>
      <c r="BB12" s="35"/>
      <c r="BC12" s="35"/>
      <c r="BD12" s="35"/>
      <c r="BE12" s="40">
        <f t="shared" si="18"/>
        <v>0</v>
      </c>
      <c r="BF12" s="40">
        <f t="shared" si="19"/>
        <v>0</v>
      </c>
      <c r="BG12" s="41">
        <f t="shared" si="20"/>
        <v>0</v>
      </c>
      <c r="BH12" s="43">
        <f t="shared" si="21"/>
        <v>0</v>
      </c>
      <c r="BI12" s="43">
        <f t="shared" si="22"/>
        <v>0</v>
      </c>
      <c r="BJ12" s="44" t="e">
        <f t="shared" si="23"/>
        <v>#DIV/0!</v>
      </c>
      <c r="BK12" s="171"/>
      <c r="BL12" s="172"/>
      <c r="BU12" s="36">
        <v>3</v>
      </c>
    </row>
    <row r="13" spans="1:73" x14ac:dyDescent="0.25">
      <c r="A13" s="65"/>
      <c r="B13" s="65"/>
      <c r="C13" s="75"/>
      <c r="D13" s="65"/>
      <c r="E13" s="65"/>
      <c r="F13" s="65"/>
      <c r="G13" s="65"/>
      <c r="H13" s="40">
        <f t="shared" si="5"/>
        <v>0</v>
      </c>
      <c r="I13" s="40">
        <f t="shared" si="6"/>
        <v>0</v>
      </c>
      <c r="J13" s="41">
        <f t="shared" si="7"/>
        <v>0</v>
      </c>
      <c r="K13" s="73"/>
      <c r="L13" s="73"/>
      <c r="M13" s="73"/>
      <c r="N13" s="73"/>
      <c r="O13" s="41">
        <f t="shared" si="8"/>
        <v>0</v>
      </c>
      <c r="P13" s="41">
        <f t="shared" si="9"/>
        <v>0</v>
      </c>
      <c r="Q13" s="41">
        <f t="shared" si="10"/>
        <v>0</v>
      </c>
      <c r="R13" s="33"/>
      <c r="S13" s="65"/>
      <c r="T13" s="65"/>
      <c r="U13" s="65"/>
      <c r="V13" s="65"/>
      <c r="W13" s="40">
        <f t="shared" si="0"/>
        <v>0</v>
      </c>
      <c r="X13" s="40">
        <f t="shared" si="1"/>
        <v>0</v>
      </c>
      <c r="Y13" s="41">
        <f t="shared" si="11"/>
        <v>0</v>
      </c>
      <c r="Z13" s="34"/>
      <c r="AA13" s="34"/>
      <c r="AB13" s="34"/>
      <c r="AC13" s="34"/>
      <c r="AD13" s="34"/>
      <c r="AE13" s="40">
        <f t="shared" si="2"/>
        <v>0</v>
      </c>
      <c r="AF13" s="40">
        <f t="shared" si="3"/>
        <v>0</v>
      </c>
      <c r="AG13" s="41">
        <f t="shared" si="12"/>
        <v>0</v>
      </c>
      <c r="AH13" s="34"/>
      <c r="AI13" s="34"/>
      <c r="AJ13" s="34"/>
      <c r="AK13" s="34"/>
      <c r="AL13" s="34"/>
      <c r="AM13" s="34"/>
      <c r="AN13" s="40">
        <f t="shared" si="13"/>
        <v>0</v>
      </c>
      <c r="AO13" s="42">
        <f t="shared" si="4"/>
        <v>0</v>
      </c>
      <c r="AP13" s="41">
        <f t="shared" si="14"/>
        <v>0</v>
      </c>
      <c r="AQ13" s="35"/>
      <c r="AR13" s="35"/>
      <c r="AS13" s="35"/>
      <c r="AT13" s="35"/>
      <c r="AU13" s="35"/>
      <c r="AV13" s="35"/>
      <c r="AW13" s="35"/>
      <c r="AX13" s="40">
        <f t="shared" si="15"/>
        <v>0</v>
      </c>
      <c r="AY13" s="40">
        <f t="shared" si="16"/>
        <v>0</v>
      </c>
      <c r="AZ13" s="41">
        <f t="shared" si="17"/>
        <v>0</v>
      </c>
      <c r="BA13" s="35"/>
      <c r="BB13" s="35"/>
      <c r="BC13" s="35"/>
      <c r="BD13" s="35"/>
      <c r="BE13" s="40">
        <f t="shared" si="18"/>
        <v>0</v>
      </c>
      <c r="BF13" s="40">
        <f t="shared" si="19"/>
        <v>0</v>
      </c>
      <c r="BG13" s="41">
        <f t="shared" si="20"/>
        <v>0</v>
      </c>
      <c r="BH13" s="43">
        <f t="shared" si="21"/>
        <v>0</v>
      </c>
      <c r="BI13" s="43">
        <f t="shared" si="22"/>
        <v>0</v>
      </c>
      <c r="BJ13" s="44" t="e">
        <f t="shared" si="23"/>
        <v>#DIV/0!</v>
      </c>
      <c r="BK13" s="171"/>
      <c r="BL13" s="172"/>
    </row>
    <row r="14" spans="1:73" x14ac:dyDescent="0.25">
      <c r="A14" s="65"/>
      <c r="B14" s="65"/>
      <c r="C14" s="65"/>
      <c r="D14" s="65"/>
      <c r="E14" s="65"/>
      <c r="F14" s="65"/>
      <c r="G14" s="65"/>
      <c r="H14" s="40">
        <f t="shared" si="5"/>
        <v>0</v>
      </c>
      <c r="I14" s="40">
        <f t="shared" si="6"/>
        <v>0</v>
      </c>
      <c r="J14" s="41">
        <f t="shared" si="7"/>
        <v>0</v>
      </c>
      <c r="K14" s="73"/>
      <c r="L14" s="73"/>
      <c r="M14" s="73"/>
      <c r="N14" s="73"/>
      <c r="O14" s="41">
        <f t="shared" si="8"/>
        <v>0</v>
      </c>
      <c r="P14" s="41">
        <f t="shared" si="9"/>
        <v>0</v>
      </c>
      <c r="Q14" s="41">
        <f t="shared" si="10"/>
        <v>0</v>
      </c>
      <c r="R14" s="33"/>
      <c r="S14" s="65"/>
      <c r="T14" s="65"/>
      <c r="U14" s="65"/>
      <c r="V14" s="65"/>
      <c r="W14" s="40">
        <f t="shared" si="0"/>
        <v>0</v>
      </c>
      <c r="X14" s="40">
        <f t="shared" si="1"/>
        <v>0</v>
      </c>
      <c r="Y14" s="41">
        <f t="shared" si="11"/>
        <v>0</v>
      </c>
      <c r="Z14" s="34"/>
      <c r="AA14" s="34"/>
      <c r="AB14" s="34"/>
      <c r="AC14" s="34"/>
      <c r="AD14" s="34"/>
      <c r="AE14" s="40">
        <f t="shared" si="2"/>
        <v>0</v>
      </c>
      <c r="AF14" s="40">
        <f t="shared" si="3"/>
        <v>0</v>
      </c>
      <c r="AG14" s="41">
        <f t="shared" si="12"/>
        <v>0</v>
      </c>
      <c r="AH14" s="34"/>
      <c r="AI14" s="34"/>
      <c r="AJ14" s="34"/>
      <c r="AK14" s="34"/>
      <c r="AL14" s="34"/>
      <c r="AM14" s="34"/>
      <c r="AN14" s="40">
        <f t="shared" si="13"/>
        <v>0</v>
      </c>
      <c r="AO14" s="42">
        <f t="shared" si="4"/>
        <v>0</v>
      </c>
      <c r="AP14" s="41">
        <f t="shared" si="14"/>
        <v>0</v>
      </c>
      <c r="AQ14" s="35"/>
      <c r="AR14" s="35"/>
      <c r="AS14" s="35"/>
      <c r="AT14" s="35"/>
      <c r="AU14" s="35"/>
      <c r="AV14" s="35"/>
      <c r="AW14" s="35"/>
      <c r="AX14" s="40">
        <f t="shared" si="15"/>
        <v>0</v>
      </c>
      <c r="AY14" s="40">
        <f t="shared" si="16"/>
        <v>0</v>
      </c>
      <c r="AZ14" s="41">
        <f t="shared" si="17"/>
        <v>0</v>
      </c>
      <c r="BA14" s="35"/>
      <c r="BB14" s="35"/>
      <c r="BC14" s="35"/>
      <c r="BD14" s="35"/>
      <c r="BE14" s="40">
        <f t="shared" si="18"/>
        <v>0</v>
      </c>
      <c r="BF14" s="40">
        <f t="shared" si="19"/>
        <v>0</v>
      </c>
      <c r="BG14" s="41">
        <f t="shared" si="20"/>
        <v>0</v>
      </c>
      <c r="BH14" s="43">
        <f t="shared" si="21"/>
        <v>0</v>
      </c>
      <c r="BI14" s="43">
        <f t="shared" si="22"/>
        <v>0</v>
      </c>
      <c r="BJ14" s="44" t="e">
        <f t="shared" si="23"/>
        <v>#DIV/0!</v>
      </c>
      <c r="BK14" s="171"/>
      <c r="BL14" s="172"/>
    </row>
    <row r="15" spans="1:73" x14ac:dyDescent="0.25">
      <c r="A15" s="65"/>
      <c r="B15" s="65"/>
      <c r="C15" s="65"/>
      <c r="D15" s="65"/>
      <c r="E15" s="65"/>
      <c r="F15" s="65"/>
      <c r="G15" s="65"/>
      <c r="H15" s="40">
        <f t="shared" si="5"/>
        <v>0</v>
      </c>
      <c r="I15" s="40">
        <f t="shared" si="6"/>
        <v>0</v>
      </c>
      <c r="J15" s="41">
        <f t="shared" si="7"/>
        <v>0</v>
      </c>
      <c r="K15" s="73"/>
      <c r="L15" s="73"/>
      <c r="M15" s="73"/>
      <c r="N15" s="73"/>
      <c r="O15" s="41">
        <f t="shared" si="8"/>
        <v>0</v>
      </c>
      <c r="P15" s="41">
        <f t="shared" si="9"/>
        <v>0</v>
      </c>
      <c r="Q15" s="41">
        <f t="shared" si="10"/>
        <v>0</v>
      </c>
      <c r="R15" s="33"/>
      <c r="S15" s="65"/>
      <c r="T15" s="65"/>
      <c r="U15" s="65"/>
      <c r="V15" s="65"/>
      <c r="W15" s="40">
        <f t="shared" si="0"/>
        <v>0</v>
      </c>
      <c r="X15" s="40">
        <f t="shared" si="1"/>
        <v>0</v>
      </c>
      <c r="Y15" s="41">
        <f t="shared" si="11"/>
        <v>0</v>
      </c>
      <c r="Z15" s="34"/>
      <c r="AA15" s="34"/>
      <c r="AB15" s="34"/>
      <c r="AC15" s="34"/>
      <c r="AD15" s="34"/>
      <c r="AE15" s="40">
        <f t="shared" si="2"/>
        <v>0</v>
      </c>
      <c r="AF15" s="40">
        <f t="shared" si="3"/>
        <v>0</v>
      </c>
      <c r="AG15" s="41">
        <f t="shared" si="12"/>
        <v>0</v>
      </c>
      <c r="AH15" s="34"/>
      <c r="AI15" s="34"/>
      <c r="AJ15" s="34"/>
      <c r="AK15" s="34"/>
      <c r="AL15" s="34"/>
      <c r="AM15" s="34"/>
      <c r="AN15" s="40">
        <f t="shared" si="13"/>
        <v>0</v>
      </c>
      <c r="AO15" s="42">
        <f t="shared" si="4"/>
        <v>0</v>
      </c>
      <c r="AP15" s="41">
        <f t="shared" si="14"/>
        <v>0</v>
      </c>
      <c r="AQ15" s="35"/>
      <c r="AR15" s="35"/>
      <c r="AS15" s="35"/>
      <c r="AT15" s="35"/>
      <c r="AU15" s="35"/>
      <c r="AV15" s="35"/>
      <c r="AW15" s="35"/>
      <c r="AX15" s="40">
        <f t="shared" si="15"/>
        <v>0</v>
      </c>
      <c r="AY15" s="40">
        <f t="shared" si="16"/>
        <v>0</v>
      </c>
      <c r="AZ15" s="41">
        <f t="shared" si="17"/>
        <v>0</v>
      </c>
      <c r="BA15" s="35"/>
      <c r="BB15" s="35"/>
      <c r="BC15" s="35"/>
      <c r="BD15" s="35"/>
      <c r="BE15" s="40">
        <f t="shared" si="18"/>
        <v>0</v>
      </c>
      <c r="BF15" s="40">
        <f t="shared" si="19"/>
        <v>0</v>
      </c>
      <c r="BG15" s="41">
        <f t="shared" si="20"/>
        <v>0</v>
      </c>
      <c r="BH15" s="43">
        <f t="shared" si="21"/>
        <v>0</v>
      </c>
      <c r="BI15" s="43">
        <f t="shared" si="22"/>
        <v>0</v>
      </c>
      <c r="BJ15" s="44" t="e">
        <f t="shared" si="23"/>
        <v>#DIV/0!</v>
      </c>
      <c r="BK15" s="179"/>
      <c r="BL15" s="172"/>
    </row>
    <row r="16" spans="1:73" x14ac:dyDescent="0.25">
      <c r="A16" s="65"/>
      <c r="B16" s="65"/>
      <c r="C16" s="65"/>
      <c r="D16" s="65"/>
      <c r="E16" s="65"/>
      <c r="F16" s="65"/>
      <c r="G16" s="65"/>
      <c r="H16" s="40">
        <f t="shared" si="5"/>
        <v>0</v>
      </c>
      <c r="I16" s="40">
        <f t="shared" si="6"/>
        <v>0</v>
      </c>
      <c r="J16" s="41">
        <f t="shared" si="7"/>
        <v>0</v>
      </c>
      <c r="K16" s="73"/>
      <c r="L16" s="73"/>
      <c r="M16" s="73"/>
      <c r="N16" s="73"/>
      <c r="O16" s="41">
        <f t="shared" si="8"/>
        <v>0</v>
      </c>
      <c r="P16" s="41">
        <f t="shared" si="9"/>
        <v>0</v>
      </c>
      <c r="Q16" s="41">
        <f t="shared" si="10"/>
        <v>0</v>
      </c>
      <c r="R16" s="33"/>
      <c r="S16" s="65"/>
      <c r="T16" s="65"/>
      <c r="U16" s="65"/>
      <c r="V16" s="65"/>
      <c r="W16" s="40">
        <f t="shared" si="0"/>
        <v>0</v>
      </c>
      <c r="X16" s="40">
        <f t="shared" si="1"/>
        <v>0</v>
      </c>
      <c r="Y16" s="41">
        <f t="shared" si="11"/>
        <v>0</v>
      </c>
      <c r="Z16" s="34"/>
      <c r="AA16" s="34"/>
      <c r="AB16" s="34"/>
      <c r="AC16" s="34"/>
      <c r="AD16" s="34"/>
      <c r="AE16" s="40">
        <f t="shared" si="2"/>
        <v>0</v>
      </c>
      <c r="AF16" s="40">
        <f t="shared" si="3"/>
        <v>0</v>
      </c>
      <c r="AG16" s="41">
        <f t="shared" si="12"/>
        <v>0</v>
      </c>
      <c r="AH16" s="34"/>
      <c r="AI16" s="34"/>
      <c r="AJ16" s="34"/>
      <c r="AK16" s="34"/>
      <c r="AL16" s="34"/>
      <c r="AM16" s="34"/>
      <c r="AN16" s="40">
        <f t="shared" si="13"/>
        <v>0</v>
      </c>
      <c r="AO16" s="42">
        <f t="shared" si="4"/>
        <v>0</v>
      </c>
      <c r="AP16" s="41">
        <f t="shared" si="14"/>
        <v>0</v>
      </c>
      <c r="AQ16" s="35"/>
      <c r="AR16" s="35"/>
      <c r="AS16" s="35"/>
      <c r="AT16" s="35"/>
      <c r="AU16" s="35"/>
      <c r="AV16" s="35"/>
      <c r="AW16" s="35"/>
      <c r="AX16" s="40">
        <f t="shared" si="15"/>
        <v>0</v>
      </c>
      <c r="AY16" s="40">
        <f t="shared" si="16"/>
        <v>0</v>
      </c>
      <c r="AZ16" s="41">
        <f t="shared" si="17"/>
        <v>0</v>
      </c>
      <c r="BA16" s="35"/>
      <c r="BB16" s="35"/>
      <c r="BC16" s="35"/>
      <c r="BD16" s="35"/>
      <c r="BE16" s="40">
        <f t="shared" si="18"/>
        <v>0</v>
      </c>
      <c r="BF16" s="40">
        <f t="shared" si="19"/>
        <v>0</v>
      </c>
      <c r="BG16" s="41">
        <f t="shared" si="20"/>
        <v>0</v>
      </c>
      <c r="BH16" s="43">
        <f t="shared" si="21"/>
        <v>0</v>
      </c>
      <c r="BI16" s="43">
        <f t="shared" si="22"/>
        <v>0</v>
      </c>
      <c r="BJ16" s="44" t="e">
        <f t="shared" si="23"/>
        <v>#DIV/0!</v>
      </c>
      <c r="BK16" s="179"/>
      <c r="BL16" s="172"/>
    </row>
    <row r="17" spans="1:70" x14ac:dyDescent="0.25">
      <c r="A17" s="65"/>
      <c r="B17" s="65"/>
      <c r="C17" s="65"/>
      <c r="D17" s="65"/>
      <c r="E17" s="65"/>
      <c r="F17" s="65"/>
      <c r="G17" s="65"/>
      <c r="H17" s="40">
        <f t="shared" si="5"/>
        <v>0</v>
      </c>
      <c r="I17" s="40">
        <f t="shared" si="6"/>
        <v>0</v>
      </c>
      <c r="J17" s="41">
        <f t="shared" si="7"/>
        <v>0</v>
      </c>
      <c r="K17" s="73"/>
      <c r="L17" s="73"/>
      <c r="M17" s="73"/>
      <c r="N17" s="73"/>
      <c r="O17" s="41">
        <f t="shared" si="8"/>
        <v>0</v>
      </c>
      <c r="P17" s="41">
        <f t="shared" si="9"/>
        <v>0</v>
      </c>
      <c r="Q17" s="41">
        <f t="shared" si="10"/>
        <v>0</v>
      </c>
      <c r="R17" s="33"/>
      <c r="S17" s="65"/>
      <c r="T17" s="65"/>
      <c r="U17" s="65"/>
      <c r="V17" s="65"/>
      <c r="W17" s="40">
        <f t="shared" si="0"/>
        <v>0</v>
      </c>
      <c r="X17" s="40">
        <f t="shared" si="1"/>
        <v>0</v>
      </c>
      <c r="Y17" s="41">
        <f t="shared" si="11"/>
        <v>0</v>
      </c>
      <c r="Z17" s="34"/>
      <c r="AA17" s="34"/>
      <c r="AB17" s="34"/>
      <c r="AC17" s="34"/>
      <c r="AD17" s="34"/>
      <c r="AE17" s="40">
        <f t="shared" si="2"/>
        <v>0</v>
      </c>
      <c r="AF17" s="40">
        <f t="shared" si="3"/>
        <v>0</v>
      </c>
      <c r="AG17" s="41">
        <f t="shared" si="12"/>
        <v>0</v>
      </c>
      <c r="AH17" s="34"/>
      <c r="AI17" s="34"/>
      <c r="AJ17" s="34"/>
      <c r="AK17" s="34"/>
      <c r="AL17" s="34"/>
      <c r="AM17" s="34"/>
      <c r="AN17" s="40">
        <f t="shared" si="13"/>
        <v>0</v>
      </c>
      <c r="AO17" s="42">
        <f t="shared" si="4"/>
        <v>0</v>
      </c>
      <c r="AP17" s="41">
        <f t="shared" si="14"/>
        <v>0</v>
      </c>
      <c r="AQ17" s="35"/>
      <c r="AR17" s="35"/>
      <c r="AS17" s="35"/>
      <c r="AT17" s="35"/>
      <c r="AU17" s="35"/>
      <c r="AV17" s="35"/>
      <c r="AW17" s="35"/>
      <c r="AX17" s="40">
        <f t="shared" si="15"/>
        <v>0</v>
      </c>
      <c r="AY17" s="40">
        <f t="shared" si="16"/>
        <v>0</v>
      </c>
      <c r="AZ17" s="41">
        <f t="shared" si="17"/>
        <v>0</v>
      </c>
      <c r="BA17" s="35"/>
      <c r="BB17" s="35"/>
      <c r="BC17" s="35"/>
      <c r="BD17" s="35"/>
      <c r="BE17" s="40">
        <f t="shared" si="18"/>
        <v>0</v>
      </c>
      <c r="BF17" s="40">
        <f t="shared" si="19"/>
        <v>0</v>
      </c>
      <c r="BG17" s="41">
        <f t="shared" si="20"/>
        <v>0</v>
      </c>
      <c r="BH17" s="43">
        <f t="shared" si="21"/>
        <v>0</v>
      </c>
      <c r="BI17" s="43">
        <f t="shared" si="22"/>
        <v>0</v>
      </c>
      <c r="BJ17" s="44" t="e">
        <f t="shared" si="23"/>
        <v>#DIV/0!</v>
      </c>
      <c r="BK17" s="179"/>
      <c r="BL17" s="172"/>
    </row>
    <row r="18" spans="1:70" x14ac:dyDescent="0.25">
      <c r="A18" s="65"/>
      <c r="B18" s="32"/>
      <c r="C18" s="65"/>
      <c r="D18" s="65"/>
      <c r="E18" s="65"/>
      <c r="F18" s="65"/>
      <c r="G18" s="65"/>
      <c r="H18" s="40">
        <f t="shared" si="5"/>
        <v>0</v>
      </c>
      <c r="I18" s="40">
        <f t="shared" si="6"/>
        <v>0</v>
      </c>
      <c r="J18" s="41">
        <f t="shared" si="7"/>
        <v>0</v>
      </c>
      <c r="K18" s="73"/>
      <c r="L18" s="73"/>
      <c r="M18" s="73"/>
      <c r="N18" s="73"/>
      <c r="O18" s="41">
        <f t="shared" si="8"/>
        <v>0</v>
      </c>
      <c r="P18" s="41">
        <f t="shared" si="9"/>
        <v>0</v>
      </c>
      <c r="Q18" s="41">
        <f t="shared" si="10"/>
        <v>0</v>
      </c>
      <c r="R18" s="33"/>
      <c r="S18" s="65"/>
      <c r="T18" s="65"/>
      <c r="U18" s="65"/>
      <c r="V18" s="65"/>
      <c r="W18" s="40">
        <f t="shared" si="0"/>
        <v>0</v>
      </c>
      <c r="X18" s="40">
        <f t="shared" si="1"/>
        <v>0</v>
      </c>
      <c r="Y18" s="41">
        <f t="shared" si="11"/>
        <v>0</v>
      </c>
      <c r="Z18" s="34"/>
      <c r="AA18" s="34"/>
      <c r="AB18" s="34"/>
      <c r="AC18" s="34"/>
      <c r="AD18" s="34"/>
      <c r="AE18" s="40">
        <f t="shared" si="2"/>
        <v>0</v>
      </c>
      <c r="AF18" s="40">
        <f t="shared" si="3"/>
        <v>0</v>
      </c>
      <c r="AG18" s="41">
        <f t="shared" si="12"/>
        <v>0</v>
      </c>
      <c r="AH18" s="34"/>
      <c r="AI18" s="34"/>
      <c r="AJ18" s="34"/>
      <c r="AK18" s="34"/>
      <c r="AL18" s="34"/>
      <c r="AM18" s="34"/>
      <c r="AN18" s="40">
        <f t="shared" si="13"/>
        <v>0</v>
      </c>
      <c r="AO18" s="42">
        <f t="shared" si="4"/>
        <v>0</v>
      </c>
      <c r="AP18" s="41">
        <f t="shared" si="14"/>
        <v>0</v>
      </c>
      <c r="AQ18" s="35"/>
      <c r="AR18" s="35"/>
      <c r="AS18" s="35"/>
      <c r="AT18" s="35"/>
      <c r="AU18" s="35"/>
      <c r="AV18" s="35"/>
      <c r="AW18" s="35"/>
      <c r="AX18" s="40">
        <f t="shared" si="15"/>
        <v>0</v>
      </c>
      <c r="AY18" s="40">
        <f t="shared" si="16"/>
        <v>0</v>
      </c>
      <c r="AZ18" s="41">
        <f t="shared" si="17"/>
        <v>0</v>
      </c>
      <c r="BA18" s="35"/>
      <c r="BB18" s="35"/>
      <c r="BC18" s="35"/>
      <c r="BD18" s="35"/>
      <c r="BE18" s="40">
        <f t="shared" si="18"/>
        <v>0</v>
      </c>
      <c r="BF18" s="40">
        <f t="shared" si="19"/>
        <v>0</v>
      </c>
      <c r="BG18" s="41">
        <f t="shared" si="20"/>
        <v>0</v>
      </c>
      <c r="BH18" s="43">
        <f t="shared" si="21"/>
        <v>0</v>
      </c>
      <c r="BI18" s="43">
        <f t="shared" si="22"/>
        <v>0</v>
      </c>
      <c r="BJ18" s="44" t="e">
        <f t="shared" si="23"/>
        <v>#DIV/0!</v>
      </c>
      <c r="BK18" s="179"/>
      <c r="BL18" s="172"/>
    </row>
    <row r="19" spans="1:70" x14ac:dyDescent="0.25">
      <c r="A19" s="65"/>
      <c r="B19" s="65"/>
      <c r="C19" s="65"/>
      <c r="D19" s="65"/>
      <c r="E19" s="65"/>
      <c r="F19" s="65"/>
      <c r="G19" s="65"/>
      <c r="H19" s="40">
        <f t="shared" si="5"/>
        <v>0</v>
      </c>
      <c r="I19" s="40">
        <f t="shared" si="6"/>
        <v>0</v>
      </c>
      <c r="J19" s="41">
        <f t="shared" si="7"/>
        <v>0</v>
      </c>
      <c r="K19" s="73"/>
      <c r="L19" s="73"/>
      <c r="M19" s="73"/>
      <c r="N19" s="73"/>
      <c r="O19" s="41">
        <f t="shared" si="8"/>
        <v>0</v>
      </c>
      <c r="P19" s="41">
        <f t="shared" si="9"/>
        <v>0</v>
      </c>
      <c r="Q19" s="41">
        <f t="shared" si="10"/>
        <v>0</v>
      </c>
      <c r="R19" s="33"/>
      <c r="S19" s="65"/>
      <c r="T19" s="65"/>
      <c r="U19" s="65"/>
      <c r="V19" s="65"/>
      <c r="W19" s="40">
        <f>COUNTIF(R19:V19,1)</f>
        <v>0</v>
      </c>
      <c r="X19" s="40">
        <f>COUNTIF(R19:V19,1)+COUNTIF(R19:V19,2)</f>
        <v>0</v>
      </c>
      <c r="Y19" s="41">
        <f t="shared" si="11"/>
        <v>0</v>
      </c>
      <c r="Z19" s="34"/>
      <c r="AA19" s="34"/>
      <c r="AB19" s="34"/>
      <c r="AC19" s="34"/>
      <c r="AD19" s="34"/>
      <c r="AE19" s="40">
        <f t="shared" si="2"/>
        <v>0</v>
      </c>
      <c r="AF19" s="40">
        <f t="shared" si="3"/>
        <v>0</v>
      </c>
      <c r="AG19" s="41">
        <f t="shared" si="12"/>
        <v>0</v>
      </c>
      <c r="AH19" s="34"/>
      <c r="AI19" s="34"/>
      <c r="AJ19" s="34"/>
      <c r="AK19" s="34"/>
      <c r="AL19" s="34"/>
      <c r="AM19" s="34"/>
      <c r="AN19" s="40">
        <f t="shared" si="13"/>
        <v>0</v>
      </c>
      <c r="AO19" s="42">
        <f t="shared" si="4"/>
        <v>0</v>
      </c>
      <c r="AP19" s="41">
        <f t="shared" si="14"/>
        <v>0</v>
      </c>
      <c r="AQ19" s="35"/>
      <c r="AR19" s="35"/>
      <c r="AS19" s="35"/>
      <c r="AT19" s="35"/>
      <c r="AU19" s="35"/>
      <c r="AV19" s="35"/>
      <c r="AW19" s="35"/>
      <c r="AX19" s="40">
        <f t="shared" si="15"/>
        <v>0</v>
      </c>
      <c r="AY19" s="40">
        <f t="shared" si="16"/>
        <v>0</v>
      </c>
      <c r="AZ19" s="41">
        <f t="shared" si="17"/>
        <v>0</v>
      </c>
      <c r="BA19" s="35"/>
      <c r="BB19" s="35"/>
      <c r="BC19" s="35"/>
      <c r="BD19" s="35"/>
      <c r="BE19" s="40">
        <f t="shared" si="18"/>
        <v>0</v>
      </c>
      <c r="BF19" s="40">
        <f t="shared" si="19"/>
        <v>0</v>
      </c>
      <c r="BG19" s="41">
        <f t="shared" si="20"/>
        <v>0</v>
      </c>
      <c r="BH19" s="43">
        <f t="shared" si="21"/>
        <v>0</v>
      </c>
      <c r="BI19" s="43">
        <f t="shared" si="22"/>
        <v>0</v>
      </c>
      <c r="BJ19" s="44" t="e">
        <f t="shared" si="23"/>
        <v>#DIV/0!</v>
      </c>
      <c r="BK19" s="179"/>
      <c r="BL19" s="172"/>
      <c r="BQ19" s="36"/>
    </row>
    <row r="20" spans="1:70" x14ac:dyDescent="0.25">
      <c r="A20" s="65"/>
      <c r="B20" s="65"/>
      <c r="C20" s="65"/>
      <c r="D20" s="65"/>
      <c r="E20" s="65"/>
      <c r="F20" s="65"/>
      <c r="G20" s="65"/>
      <c r="H20" s="40">
        <f t="shared" si="5"/>
        <v>0</v>
      </c>
      <c r="I20" s="40">
        <f t="shared" si="6"/>
        <v>0</v>
      </c>
      <c r="J20" s="41">
        <f t="shared" si="7"/>
        <v>0</v>
      </c>
      <c r="K20" s="73"/>
      <c r="L20" s="73"/>
      <c r="M20" s="73"/>
      <c r="N20" s="73"/>
      <c r="O20" s="41">
        <f t="shared" si="8"/>
        <v>0</v>
      </c>
      <c r="P20" s="41">
        <f t="shared" si="9"/>
        <v>0</v>
      </c>
      <c r="Q20" s="41">
        <f t="shared" si="10"/>
        <v>0</v>
      </c>
      <c r="R20" s="33"/>
      <c r="S20" s="65"/>
      <c r="T20" s="65"/>
      <c r="U20" s="65"/>
      <c r="V20" s="65"/>
      <c r="W20" s="40">
        <f t="shared" si="0"/>
        <v>0</v>
      </c>
      <c r="X20" s="40">
        <f t="shared" si="1"/>
        <v>0</v>
      </c>
      <c r="Y20" s="41">
        <f t="shared" si="11"/>
        <v>0</v>
      </c>
      <c r="Z20" s="34"/>
      <c r="AA20" s="34"/>
      <c r="AB20" s="34"/>
      <c r="AC20" s="34"/>
      <c r="AD20" s="34"/>
      <c r="AE20" s="40">
        <f t="shared" si="2"/>
        <v>0</v>
      </c>
      <c r="AF20" s="40">
        <f t="shared" si="3"/>
        <v>0</v>
      </c>
      <c r="AG20" s="41">
        <f t="shared" si="12"/>
        <v>0</v>
      </c>
      <c r="AH20" s="34"/>
      <c r="AI20" s="34"/>
      <c r="AJ20" s="34"/>
      <c r="AK20" s="34"/>
      <c r="AL20" s="34"/>
      <c r="AM20" s="34"/>
      <c r="AN20" s="40">
        <f t="shared" si="13"/>
        <v>0</v>
      </c>
      <c r="AO20" s="42">
        <f t="shared" si="4"/>
        <v>0</v>
      </c>
      <c r="AP20" s="41">
        <f t="shared" si="14"/>
        <v>0</v>
      </c>
      <c r="AQ20" s="35"/>
      <c r="AR20" s="35"/>
      <c r="AS20" s="35"/>
      <c r="AT20" s="35"/>
      <c r="AU20" s="35"/>
      <c r="AV20" s="35"/>
      <c r="AW20" s="35"/>
      <c r="AX20" s="40">
        <f t="shared" si="15"/>
        <v>0</v>
      </c>
      <c r="AY20" s="40">
        <f t="shared" si="16"/>
        <v>0</v>
      </c>
      <c r="AZ20" s="41">
        <f t="shared" si="17"/>
        <v>0</v>
      </c>
      <c r="BA20" s="35"/>
      <c r="BB20" s="35"/>
      <c r="BC20" s="35"/>
      <c r="BD20" s="35"/>
      <c r="BE20" s="40">
        <f t="shared" si="18"/>
        <v>0</v>
      </c>
      <c r="BF20" s="40">
        <f t="shared" si="19"/>
        <v>0</v>
      </c>
      <c r="BG20" s="41">
        <f t="shared" si="20"/>
        <v>0</v>
      </c>
      <c r="BH20" s="43">
        <f t="shared" si="21"/>
        <v>0</v>
      </c>
      <c r="BI20" s="43">
        <f t="shared" si="22"/>
        <v>0</v>
      </c>
      <c r="BJ20" s="44" t="e">
        <f t="shared" si="23"/>
        <v>#DIV/0!</v>
      </c>
      <c r="BK20" s="179"/>
      <c r="BL20" s="172"/>
      <c r="BN20" s="6">
        <v>1</v>
      </c>
      <c r="BO20" s="23" t="s">
        <v>78</v>
      </c>
      <c r="BP20" s="23" t="s">
        <v>79</v>
      </c>
      <c r="BQ20" s="49" t="s">
        <v>83</v>
      </c>
      <c r="BR20" s="38"/>
    </row>
    <row r="21" spans="1:70" x14ac:dyDescent="0.25">
      <c r="A21" s="65"/>
      <c r="B21" s="65"/>
      <c r="C21" s="65"/>
      <c r="D21" s="65"/>
      <c r="E21" s="65"/>
      <c r="F21" s="65"/>
      <c r="G21" s="65"/>
      <c r="H21" s="40">
        <f t="shared" si="5"/>
        <v>0</v>
      </c>
      <c r="I21" s="40">
        <f t="shared" si="6"/>
        <v>0</v>
      </c>
      <c r="J21" s="41">
        <f t="shared" si="7"/>
        <v>0</v>
      </c>
      <c r="K21" s="73"/>
      <c r="L21" s="73"/>
      <c r="M21" s="73"/>
      <c r="N21" s="73"/>
      <c r="O21" s="41">
        <f t="shared" si="8"/>
        <v>0</v>
      </c>
      <c r="P21" s="41">
        <f t="shared" si="9"/>
        <v>0</v>
      </c>
      <c r="Q21" s="41">
        <f t="shared" si="10"/>
        <v>0</v>
      </c>
      <c r="R21" s="33"/>
      <c r="S21" s="65"/>
      <c r="T21" s="65"/>
      <c r="U21" s="65"/>
      <c r="V21" s="65"/>
      <c r="W21" s="40">
        <f t="shared" si="0"/>
        <v>0</v>
      </c>
      <c r="X21" s="40">
        <f t="shared" si="1"/>
        <v>0</v>
      </c>
      <c r="Y21" s="41">
        <f t="shared" si="11"/>
        <v>0</v>
      </c>
      <c r="Z21" s="34"/>
      <c r="AA21" s="34"/>
      <c r="AB21" s="34"/>
      <c r="AC21" s="34"/>
      <c r="AD21" s="34"/>
      <c r="AE21" s="40">
        <f t="shared" si="2"/>
        <v>0</v>
      </c>
      <c r="AF21" s="40">
        <f t="shared" si="3"/>
        <v>0</v>
      </c>
      <c r="AG21" s="41">
        <f t="shared" si="12"/>
        <v>0</v>
      </c>
      <c r="AH21" s="34"/>
      <c r="AI21" s="34"/>
      <c r="AJ21" s="34"/>
      <c r="AK21" s="34"/>
      <c r="AL21" s="34"/>
      <c r="AM21" s="34"/>
      <c r="AN21" s="40">
        <f t="shared" si="13"/>
        <v>0</v>
      </c>
      <c r="AO21" s="42">
        <f t="shared" si="4"/>
        <v>0</v>
      </c>
      <c r="AP21" s="41">
        <f t="shared" si="14"/>
        <v>0</v>
      </c>
      <c r="AQ21" s="35"/>
      <c r="AR21" s="35"/>
      <c r="AS21" s="35"/>
      <c r="AT21" s="35"/>
      <c r="AU21" s="35"/>
      <c r="AV21" s="35"/>
      <c r="AW21" s="35"/>
      <c r="AX21" s="40">
        <f t="shared" si="15"/>
        <v>0</v>
      </c>
      <c r="AY21" s="40">
        <f t="shared" si="16"/>
        <v>0</v>
      </c>
      <c r="AZ21" s="41">
        <f t="shared" si="17"/>
        <v>0</v>
      </c>
      <c r="BA21" s="35"/>
      <c r="BB21" s="35"/>
      <c r="BC21" s="35"/>
      <c r="BD21" s="35"/>
      <c r="BE21" s="40">
        <f t="shared" si="18"/>
        <v>0</v>
      </c>
      <c r="BF21" s="40">
        <f t="shared" si="19"/>
        <v>0</v>
      </c>
      <c r="BG21" s="41">
        <f t="shared" si="20"/>
        <v>0</v>
      </c>
      <c r="BH21" s="43">
        <f t="shared" si="21"/>
        <v>0</v>
      </c>
      <c r="BI21" s="43">
        <f t="shared" si="22"/>
        <v>0</v>
      </c>
      <c r="BJ21" s="44" t="e">
        <f t="shared" si="23"/>
        <v>#DIV/0!</v>
      </c>
      <c r="BK21" s="179"/>
      <c r="BL21" s="172"/>
      <c r="BN21" s="6">
        <v>2</v>
      </c>
      <c r="BO21" s="23" t="s">
        <v>81</v>
      </c>
      <c r="BP21" s="23" t="s">
        <v>82</v>
      </c>
      <c r="BQ21" s="49" t="s">
        <v>86</v>
      </c>
      <c r="BR21" s="38"/>
    </row>
    <row r="22" spans="1:70" x14ac:dyDescent="0.25">
      <c r="A22" s="65"/>
      <c r="B22" s="65"/>
      <c r="C22" s="65"/>
      <c r="D22" s="65"/>
      <c r="E22" s="65"/>
      <c r="F22" s="65"/>
      <c r="G22" s="65"/>
      <c r="H22" s="40">
        <f t="shared" si="5"/>
        <v>0</v>
      </c>
      <c r="I22" s="40">
        <f t="shared" si="6"/>
        <v>0</v>
      </c>
      <c r="J22" s="41">
        <f t="shared" si="7"/>
        <v>0</v>
      </c>
      <c r="K22" s="73"/>
      <c r="L22" s="73"/>
      <c r="M22" s="73"/>
      <c r="N22" s="73"/>
      <c r="O22" s="41">
        <f t="shared" si="8"/>
        <v>0</v>
      </c>
      <c r="P22" s="41">
        <f t="shared" si="9"/>
        <v>0</v>
      </c>
      <c r="Q22" s="41">
        <f t="shared" si="10"/>
        <v>0</v>
      </c>
      <c r="R22" s="33"/>
      <c r="S22" s="65"/>
      <c r="T22" s="65"/>
      <c r="U22" s="65"/>
      <c r="V22" s="65"/>
      <c r="W22" s="40">
        <f t="shared" si="0"/>
        <v>0</v>
      </c>
      <c r="X22" s="40">
        <f t="shared" si="1"/>
        <v>0</v>
      </c>
      <c r="Y22" s="41">
        <f t="shared" si="11"/>
        <v>0</v>
      </c>
      <c r="Z22" s="34"/>
      <c r="AA22" s="34"/>
      <c r="AB22" s="34"/>
      <c r="AC22" s="34"/>
      <c r="AD22" s="34"/>
      <c r="AE22" s="40">
        <f t="shared" si="2"/>
        <v>0</v>
      </c>
      <c r="AF22" s="40">
        <f t="shared" si="3"/>
        <v>0</v>
      </c>
      <c r="AG22" s="41">
        <f t="shared" si="12"/>
        <v>0</v>
      </c>
      <c r="AH22" s="34"/>
      <c r="AI22" s="34"/>
      <c r="AJ22" s="34"/>
      <c r="AK22" s="34"/>
      <c r="AL22" s="34"/>
      <c r="AM22" s="34"/>
      <c r="AN22" s="40">
        <f t="shared" si="13"/>
        <v>0</v>
      </c>
      <c r="AO22" s="42">
        <f t="shared" si="4"/>
        <v>0</v>
      </c>
      <c r="AP22" s="41">
        <f t="shared" si="14"/>
        <v>0</v>
      </c>
      <c r="AQ22" s="35"/>
      <c r="AR22" s="35"/>
      <c r="AS22" s="35"/>
      <c r="AT22" s="35"/>
      <c r="AU22" s="35"/>
      <c r="AV22" s="35"/>
      <c r="AW22" s="35"/>
      <c r="AX22" s="40">
        <f t="shared" si="15"/>
        <v>0</v>
      </c>
      <c r="AY22" s="40">
        <f t="shared" si="16"/>
        <v>0</v>
      </c>
      <c r="AZ22" s="41">
        <f t="shared" si="17"/>
        <v>0</v>
      </c>
      <c r="BA22" s="35"/>
      <c r="BB22" s="35"/>
      <c r="BC22" s="35"/>
      <c r="BD22" s="35"/>
      <c r="BE22" s="40">
        <f t="shared" si="18"/>
        <v>0</v>
      </c>
      <c r="BF22" s="40">
        <f t="shared" si="19"/>
        <v>0</v>
      </c>
      <c r="BG22" s="41">
        <f t="shared" si="20"/>
        <v>0</v>
      </c>
      <c r="BH22" s="43">
        <f t="shared" si="21"/>
        <v>0</v>
      </c>
      <c r="BI22" s="43">
        <f t="shared" si="22"/>
        <v>0</v>
      </c>
      <c r="BJ22" s="44" t="e">
        <f t="shared" si="23"/>
        <v>#DIV/0!</v>
      </c>
      <c r="BK22" s="179"/>
      <c r="BL22" s="172"/>
      <c r="BN22" s="6">
        <v>3</v>
      </c>
      <c r="BO22" s="23" t="s">
        <v>84</v>
      </c>
      <c r="BP22" s="23" t="s">
        <v>85</v>
      </c>
      <c r="BQ22" s="50" t="s">
        <v>89</v>
      </c>
      <c r="BR22" s="38"/>
    </row>
    <row r="23" spans="1:70" x14ac:dyDescent="0.25">
      <c r="A23" s="65"/>
      <c r="B23" s="65"/>
      <c r="C23" s="65"/>
      <c r="D23" s="65"/>
      <c r="E23" s="65"/>
      <c r="F23" s="65"/>
      <c r="G23" s="65"/>
      <c r="H23" s="40">
        <f t="shared" si="5"/>
        <v>0</v>
      </c>
      <c r="I23" s="40">
        <f t="shared" si="6"/>
        <v>0</v>
      </c>
      <c r="J23" s="41">
        <f t="shared" si="7"/>
        <v>0</v>
      </c>
      <c r="K23" s="73"/>
      <c r="L23" s="73"/>
      <c r="M23" s="73"/>
      <c r="N23" s="73"/>
      <c r="O23" s="41">
        <f t="shared" si="8"/>
        <v>0</v>
      </c>
      <c r="P23" s="41">
        <f t="shared" si="9"/>
        <v>0</v>
      </c>
      <c r="Q23" s="41">
        <f t="shared" si="10"/>
        <v>0</v>
      </c>
      <c r="R23" s="33"/>
      <c r="S23" s="65"/>
      <c r="T23" s="65"/>
      <c r="U23" s="65"/>
      <c r="V23" s="65"/>
      <c r="W23" s="40">
        <f t="shared" si="0"/>
        <v>0</v>
      </c>
      <c r="X23" s="40">
        <f t="shared" si="1"/>
        <v>0</v>
      </c>
      <c r="Y23" s="41">
        <f t="shared" si="11"/>
        <v>0</v>
      </c>
      <c r="Z23" s="34"/>
      <c r="AA23" s="34"/>
      <c r="AB23" s="34"/>
      <c r="AC23" s="34"/>
      <c r="AD23" s="34"/>
      <c r="AE23" s="40">
        <f t="shared" si="2"/>
        <v>0</v>
      </c>
      <c r="AF23" s="40">
        <f t="shared" si="3"/>
        <v>0</v>
      </c>
      <c r="AG23" s="41">
        <f t="shared" si="12"/>
        <v>0</v>
      </c>
      <c r="AH23" s="34"/>
      <c r="AI23" s="34"/>
      <c r="AJ23" s="34"/>
      <c r="AK23" s="34"/>
      <c r="AL23" s="34"/>
      <c r="AM23" s="34"/>
      <c r="AN23" s="40">
        <f t="shared" si="13"/>
        <v>0</v>
      </c>
      <c r="AO23" s="42">
        <f t="shared" si="4"/>
        <v>0</v>
      </c>
      <c r="AP23" s="41">
        <f t="shared" si="14"/>
        <v>0</v>
      </c>
      <c r="AQ23" s="35"/>
      <c r="AR23" s="35"/>
      <c r="AS23" s="35"/>
      <c r="AT23" s="35"/>
      <c r="AU23" s="35"/>
      <c r="AV23" s="35"/>
      <c r="AW23" s="35"/>
      <c r="AX23" s="40">
        <f t="shared" si="15"/>
        <v>0</v>
      </c>
      <c r="AY23" s="40">
        <f t="shared" si="16"/>
        <v>0</v>
      </c>
      <c r="AZ23" s="41">
        <f t="shared" si="17"/>
        <v>0</v>
      </c>
      <c r="BA23" s="35"/>
      <c r="BB23" s="35"/>
      <c r="BC23" s="35"/>
      <c r="BD23" s="35"/>
      <c r="BE23" s="40">
        <f t="shared" si="18"/>
        <v>0</v>
      </c>
      <c r="BF23" s="40">
        <f t="shared" si="19"/>
        <v>0</v>
      </c>
      <c r="BG23" s="41">
        <f t="shared" si="20"/>
        <v>0</v>
      </c>
      <c r="BH23" s="43">
        <f t="shared" si="21"/>
        <v>0</v>
      </c>
      <c r="BI23" s="43">
        <f t="shared" si="22"/>
        <v>0</v>
      </c>
      <c r="BJ23" s="44" t="e">
        <f t="shared" si="23"/>
        <v>#DIV/0!</v>
      </c>
      <c r="BK23" s="180"/>
      <c r="BL23" s="180"/>
      <c r="BO23" s="23" t="s">
        <v>87</v>
      </c>
      <c r="BP23" s="23" t="s">
        <v>88</v>
      </c>
      <c r="BQ23" s="50" t="s">
        <v>92</v>
      </c>
      <c r="BR23" s="23"/>
    </row>
    <row r="24" spans="1:70" x14ac:dyDescent="0.25">
      <c r="A24" s="65"/>
      <c r="B24" s="65"/>
      <c r="C24" s="65"/>
      <c r="D24" s="65"/>
      <c r="E24" s="65"/>
      <c r="F24" s="65"/>
      <c r="G24" s="65"/>
      <c r="H24" s="40">
        <f t="shared" si="5"/>
        <v>0</v>
      </c>
      <c r="I24" s="40">
        <f t="shared" si="6"/>
        <v>0</v>
      </c>
      <c r="J24" s="41">
        <f t="shared" si="7"/>
        <v>0</v>
      </c>
      <c r="K24" s="73"/>
      <c r="L24" s="73"/>
      <c r="M24" s="73"/>
      <c r="N24" s="73"/>
      <c r="O24" s="41">
        <f t="shared" si="8"/>
        <v>0</v>
      </c>
      <c r="P24" s="41">
        <f t="shared" si="9"/>
        <v>0</v>
      </c>
      <c r="Q24" s="41">
        <f t="shared" si="10"/>
        <v>0</v>
      </c>
      <c r="R24" s="33"/>
      <c r="S24" s="65"/>
      <c r="T24" s="65"/>
      <c r="U24" s="65"/>
      <c r="V24" s="65"/>
      <c r="W24" s="40">
        <f t="shared" si="0"/>
        <v>0</v>
      </c>
      <c r="X24" s="40">
        <f t="shared" si="1"/>
        <v>0</v>
      </c>
      <c r="Y24" s="41">
        <f t="shared" si="11"/>
        <v>0</v>
      </c>
      <c r="Z24" s="34"/>
      <c r="AA24" s="34"/>
      <c r="AB24" s="34"/>
      <c r="AC24" s="34"/>
      <c r="AD24" s="34"/>
      <c r="AE24" s="40">
        <f t="shared" si="2"/>
        <v>0</v>
      </c>
      <c r="AF24" s="40">
        <f t="shared" si="3"/>
        <v>0</v>
      </c>
      <c r="AG24" s="41">
        <f t="shared" si="12"/>
        <v>0</v>
      </c>
      <c r="AH24" s="34"/>
      <c r="AI24" s="34"/>
      <c r="AJ24" s="34"/>
      <c r="AK24" s="34"/>
      <c r="AL24" s="34"/>
      <c r="AM24" s="34"/>
      <c r="AN24" s="40">
        <f t="shared" si="13"/>
        <v>0</v>
      </c>
      <c r="AO24" s="42">
        <f t="shared" si="4"/>
        <v>0</v>
      </c>
      <c r="AP24" s="41">
        <f t="shared" si="14"/>
        <v>0</v>
      </c>
      <c r="AQ24" s="35"/>
      <c r="AR24" s="35"/>
      <c r="AS24" s="35"/>
      <c r="AT24" s="35"/>
      <c r="AU24" s="35"/>
      <c r="AV24" s="35"/>
      <c r="AW24" s="35"/>
      <c r="AX24" s="40">
        <f t="shared" si="15"/>
        <v>0</v>
      </c>
      <c r="AY24" s="40">
        <f t="shared" si="16"/>
        <v>0</v>
      </c>
      <c r="AZ24" s="41">
        <f t="shared" si="17"/>
        <v>0</v>
      </c>
      <c r="BA24" s="35"/>
      <c r="BB24" s="35"/>
      <c r="BC24" s="35"/>
      <c r="BD24" s="35"/>
      <c r="BE24" s="40">
        <f t="shared" si="18"/>
        <v>0</v>
      </c>
      <c r="BF24" s="40">
        <f t="shared" si="19"/>
        <v>0</v>
      </c>
      <c r="BG24" s="41">
        <f t="shared" si="20"/>
        <v>0</v>
      </c>
      <c r="BH24" s="43">
        <f t="shared" si="21"/>
        <v>0</v>
      </c>
      <c r="BI24" s="43">
        <f t="shared" si="22"/>
        <v>0</v>
      </c>
      <c r="BJ24" s="44" t="e">
        <f t="shared" si="23"/>
        <v>#DIV/0!</v>
      </c>
      <c r="BK24" s="180"/>
      <c r="BL24" s="180"/>
      <c r="BO24" s="23" t="s">
        <v>90</v>
      </c>
      <c r="BP24" s="23" t="s">
        <v>91</v>
      </c>
      <c r="BQ24" s="50" t="s">
        <v>95</v>
      </c>
      <c r="BR24" s="23"/>
    </row>
    <row r="25" spans="1:70" x14ac:dyDescent="0.25">
      <c r="A25" s="65"/>
      <c r="B25" s="65"/>
      <c r="C25" s="65"/>
      <c r="D25" s="65"/>
      <c r="E25" s="65"/>
      <c r="F25" s="65"/>
      <c r="G25" s="65"/>
      <c r="H25" s="40">
        <f t="shared" si="5"/>
        <v>0</v>
      </c>
      <c r="I25" s="40">
        <f t="shared" si="6"/>
        <v>0</v>
      </c>
      <c r="J25" s="41">
        <f t="shared" si="7"/>
        <v>0</v>
      </c>
      <c r="K25" s="73"/>
      <c r="L25" s="73"/>
      <c r="M25" s="73"/>
      <c r="N25" s="73"/>
      <c r="O25" s="41">
        <f t="shared" si="8"/>
        <v>0</v>
      </c>
      <c r="P25" s="41">
        <f t="shared" si="9"/>
        <v>0</v>
      </c>
      <c r="Q25" s="41">
        <f t="shared" si="10"/>
        <v>0</v>
      </c>
      <c r="R25" s="33"/>
      <c r="S25" s="65"/>
      <c r="T25" s="65"/>
      <c r="U25" s="65"/>
      <c r="V25" s="65"/>
      <c r="W25" s="40">
        <f t="shared" si="0"/>
        <v>0</v>
      </c>
      <c r="X25" s="40">
        <f t="shared" si="1"/>
        <v>0</v>
      </c>
      <c r="Y25" s="41">
        <f t="shared" si="11"/>
        <v>0</v>
      </c>
      <c r="Z25" s="34"/>
      <c r="AA25" s="34"/>
      <c r="AB25" s="34"/>
      <c r="AC25" s="34"/>
      <c r="AD25" s="34"/>
      <c r="AE25" s="40">
        <f t="shared" si="2"/>
        <v>0</v>
      </c>
      <c r="AF25" s="40">
        <f t="shared" si="3"/>
        <v>0</v>
      </c>
      <c r="AG25" s="41">
        <f t="shared" si="12"/>
        <v>0</v>
      </c>
      <c r="AH25" s="34"/>
      <c r="AI25" s="34"/>
      <c r="AJ25" s="34"/>
      <c r="AK25" s="34"/>
      <c r="AL25" s="34"/>
      <c r="AM25" s="34"/>
      <c r="AN25" s="40">
        <f t="shared" si="13"/>
        <v>0</v>
      </c>
      <c r="AO25" s="42">
        <f t="shared" si="4"/>
        <v>0</v>
      </c>
      <c r="AP25" s="41">
        <f t="shared" si="14"/>
        <v>0</v>
      </c>
      <c r="AQ25" s="35"/>
      <c r="AR25" s="35"/>
      <c r="AS25" s="35"/>
      <c r="AT25" s="35"/>
      <c r="AU25" s="35"/>
      <c r="AV25" s="35"/>
      <c r="AW25" s="35"/>
      <c r="AX25" s="40">
        <f t="shared" si="15"/>
        <v>0</v>
      </c>
      <c r="AY25" s="40">
        <f t="shared" si="16"/>
        <v>0</v>
      </c>
      <c r="AZ25" s="41">
        <f t="shared" si="17"/>
        <v>0</v>
      </c>
      <c r="BA25" s="35"/>
      <c r="BB25" s="35"/>
      <c r="BC25" s="35"/>
      <c r="BD25" s="35"/>
      <c r="BE25" s="40">
        <f t="shared" si="18"/>
        <v>0</v>
      </c>
      <c r="BF25" s="40">
        <f t="shared" si="19"/>
        <v>0</v>
      </c>
      <c r="BG25" s="41">
        <f t="shared" si="20"/>
        <v>0</v>
      </c>
      <c r="BH25" s="43">
        <f t="shared" si="21"/>
        <v>0</v>
      </c>
      <c r="BI25" s="43">
        <f t="shared" si="22"/>
        <v>0</v>
      </c>
      <c r="BJ25" s="44" t="e">
        <f t="shared" si="23"/>
        <v>#DIV/0!</v>
      </c>
      <c r="BK25" s="180"/>
      <c r="BL25" s="180"/>
      <c r="BO25" s="23" t="s">
        <v>93</v>
      </c>
      <c r="BP25" s="23" t="s">
        <v>94</v>
      </c>
      <c r="BQ25" s="50" t="s">
        <v>98</v>
      </c>
      <c r="BR25" s="23"/>
    </row>
    <row r="26" spans="1:70" x14ac:dyDescent="0.25">
      <c r="A26" s="65"/>
      <c r="B26" s="65"/>
      <c r="C26" s="65"/>
      <c r="D26" s="65"/>
      <c r="E26" s="65"/>
      <c r="F26" s="65"/>
      <c r="G26" s="65"/>
      <c r="H26" s="40">
        <f t="shared" si="5"/>
        <v>0</v>
      </c>
      <c r="I26" s="40">
        <f t="shared" si="6"/>
        <v>0</v>
      </c>
      <c r="J26" s="41">
        <f t="shared" si="7"/>
        <v>0</v>
      </c>
      <c r="K26" s="73"/>
      <c r="L26" s="73"/>
      <c r="M26" s="73"/>
      <c r="N26" s="73"/>
      <c r="O26" s="41">
        <f t="shared" si="8"/>
        <v>0</v>
      </c>
      <c r="P26" s="41">
        <f t="shared" si="9"/>
        <v>0</v>
      </c>
      <c r="Q26" s="41">
        <f t="shared" si="10"/>
        <v>0</v>
      </c>
      <c r="R26" s="33"/>
      <c r="S26" s="65"/>
      <c r="T26" s="65"/>
      <c r="U26" s="65"/>
      <c r="V26" s="65"/>
      <c r="W26" s="40">
        <f t="shared" si="0"/>
        <v>0</v>
      </c>
      <c r="X26" s="40">
        <f t="shared" si="1"/>
        <v>0</v>
      </c>
      <c r="Y26" s="41">
        <f t="shared" si="11"/>
        <v>0</v>
      </c>
      <c r="Z26" s="34"/>
      <c r="AA26" s="34"/>
      <c r="AB26" s="34"/>
      <c r="AC26" s="34"/>
      <c r="AD26" s="34"/>
      <c r="AE26" s="40">
        <f t="shared" si="2"/>
        <v>0</v>
      </c>
      <c r="AF26" s="40">
        <f t="shared" si="3"/>
        <v>0</v>
      </c>
      <c r="AG26" s="41">
        <f t="shared" si="12"/>
        <v>0</v>
      </c>
      <c r="AH26" s="34"/>
      <c r="AI26" s="34"/>
      <c r="AJ26" s="34"/>
      <c r="AK26" s="34"/>
      <c r="AL26" s="34"/>
      <c r="AM26" s="34"/>
      <c r="AN26" s="40">
        <f t="shared" si="13"/>
        <v>0</v>
      </c>
      <c r="AO26" s="42">
        <f t="shared" si="4"/>
        <v>0</v>
      </c>
      <c r="AP26" s="41">
        <f t="shared" si="14"/>
        <v>0</v>
      </c>
      <c r="AQ26" s="35"/>
      <c r="AR26" s="35"/>
      <c r="AS26" s="35"/>
      <c r="AT26" s="35"/>
      <c r="AU26" s="35"/>
      <c r="AV26" s="35"/>
      <c r="AW26" s="35"/>
      <c r="AX26" s="40">
        <f t="shared" si="15"/>
        <v>0</v>
      </c>
      <c r="AY26" s="40">
        <f t="shared" si="16"/>
        <v>0</v>
      </c>
      <c r="AZ26" s="41">
        <f t="shared" si="17"/>
        <v>0</v>
      </c>
      <c r="BA26" s="35"/>
      <c r="BB26" s="35"/>
      <c r="BC26" s="35"/>
      <c r="BD26" s="35"/>
      <c r="BE26" s="40">
        <f t="shared" si="18"/>
        <v>0</v>
      </c>
      <c r="BF26" s="40">
        <f t="shared" si="19"/>
        <v>0</v>
      </c>
      <c r="BG26" s="41">
        <f t="shared" si="20"/>
        <v>0</v>
      </c>
      <c r="BH26" s="43">
        <f t="shared" si="21"/>
        <v>0</v>
      </c>
      <c r="BI26" s="43">
        <f t="shared" si="22"/>
        <v>0</v>
      </c>
      <c r="BJ26" s="44" t="e">
        <f t="shared" si="23"/>
        <v>#DIV/0!</v>
      </c>
      <c r="BK26" s="180"/>
      <c r="BL26" s="180"/>
      <c r="BO26" s="23" t="s">
        <v>96</v>
      </c>
      <c r="BP26" s="23" t="s">
        <v>97</v>
      </c>
      <c r="BQ26" s="48" t="s">
        <v>194</v>
      </c>
      <c r="BR26" s="23"/>
    </row>
    <row r="27" spans="1:70" x14ac:dyDescent="0.25">
      <c r="A27" s="65"/>
      <c r="B27" s="65"/>
      <c r="C27" s="65"/>
      <c r="D27" s="65"/>
      <c r="E27" s="65"/>
      <c r="F27" s="65"/>
      <c r="G27" s="65"/>
      <c r="H27" s="40">
        <f t="shared" si="5"/>
        <v>0</v>
      </c>
      <c r="I27" s="40">
        <f t="shared" si="6"/>
        <v>0</v>
      </c>
      <c r="J27" s="41">
        <f t="shared" si="7"/>
        <v>0</v>
      </c>
      <c r="K27" s="73"/>
      <c r="L27" s="73"/>
      <c r="M27" s="73"/>
      <c r="N27" s="73"/>
      <c r="O27" s="41">
        <f t="shared" si="8"/>
        <v>0</v>
      </c>
      <c r="P27" s="41">
        <f t="shared" si="9"/>
        <v>0</v>
      </c>
      <c r="Q27" s="41">
        <f t="shared" si="10"/>
        <v>0</v>
      </c>
      <c r="R27" s="33"/>
      <c r="S27" s="65"/>
      <c r="T27" s="65"/>
      <c r="U27" s="65"/>
      <c r="V27" s="65"/>
      <c r="W27" s="40">
        <f t="shared" si="0"/>
        <v>0</v>
      </c>
      <c r="X27" s="40">
        <f t="shared" si="1"/>
        <v>0</v>
      </c>
      <c r="Y27" s="41">
        <f t="shared" si="11"/>
        <v>0</v>
      </c>
      <c r="Z27" s="34"/>
      <c r="AA27" s="34"/>
      <c r="AB27" s="34"/>
      <c r="AC27" s="34"/>
      <c r="AD27" s="34"/>
      <c r="AE27" s="40">
        <f t="shared" si="2"/>
        <v>0</v>
      </c>
      <c r="AF27" s="40">
        <f t="shared" si="3"/>
        <v>0</v>
      </c>
      <c r="AG27" s="41">
        <f t="shared" si="12"/>
        <v>0</v>
      </c>
      <c r="AH27" s="34"/>
      <c r="AI27" s="34"/>
      <c r="AJ27" s="34"/>
      <c r="AK27" s="34"/>
      <c r="AL27" s="34"/>
      <c r="AM27" s="34"/>
      <c r="AN27" s="40">
        <f t="shared" si="13"/>
        <v>0</v>
      </c>
      <c r="AO27" s="42">
        <f t="shared" si="4"/>
        <v>0</v>
      </c>
      <c r="AP27" s="41">
        <f t="shared" si="14"/>
        <v>0</v>
      </c>
      <c r="AQ27" s="35"/>
      <c r="AR27" s="35"/>
      <c r="AS27" s="35"/>
      <c r="AT27" s="35"/>
      <c r="AU27" s="35"/>
      <c r="AV27" s="35"/>
      <c r="AW27" s="35"/>
      <c r="AX27" s="40">
        <f t="shared" si="15"/>
        <v>0</v>
      </c>
      <c r="AY27" s="40">
        <f t="shared" si="16"/>
        <v>0</v>
      </c>
      <c r="AZ27" s="41">
        <f t="shared" si="17"/>
        <v>0</v>
      </c>
      <c r="BA27" s="35"/>
      <c r="BB27" s="35"/>
      <c r="BC27" s="35"/>
      <c r="BD27" s="35"/>
      <c r="BE27" s="40">
        <f t="shared" si="18"/>
        <v>0</v>
      </c>
      <c r="BF27" s="40">
        <f t="shared" si="19"/>
        <v>0</v>
      </c>
      <c r="BG27" s="41">
        <f t="shared" si="20"/>
        <v>0</v>
      </c>
      <c r="BH27" s="43">
        <f t="shared" si="21"/>
        <v>0</v>
      </c>
      <c r="BI27" s="43">
        <f t="shared" si="22"/>
        <v>0</v>
      </c>
      <c r="BJ27" s="44" t="e">
        <f t="shared" si="23"/>
        <v>#DIV/0!</v>
      </c>
      <c r="BK27" s="180"/>
      <c r="BL27" s="180"/>
      <c r="BO27" s="23" t="s">
        <v>99</v>
      </c>
      <c r="BP27" s="23" t="s">
        <v>100</v>
      </c>
      <c r="BQ27" s="48" t="s">
        <v>195</v>
      </c>
      <c r="BR27" s="23"/>
    </row>
    <row r="28" spans="1:70" x14ac:dyDescent="0.25">
      <c r="A28" s="65"/>
      <c r="B28" s="65"/>
      <c r="C28" s="65"/>
      <c r="D28" s="65"/>
      <c r="E28" s="65"/>
      <c r="F28" s="65"/>
      <c r="G28" s="65"/>
      <c r="H28" s="40">
        <f t="shared" si="5"/>
        <v>0</v>
      </c>
      <c r="I28" s="40">
        <f t="shared" si="6"/>
        <v>0</v>
      </c>
      <c r="J28" s="41">
        <f t="shared" si="7"/>
        <v>0</v>
      </c>
      <c r="K28" s="73"/>
      <c r="L28" s="73"/>
      <c r="M28" s="73"/>
      <c r="N28" s="73"/>
      <c r="O28" s="41">
        <f t="shared" si="8"/>
        <v>0</v>
      </c>
      <c r="P28" s="41">
        <f t="shared" si="9"/>
        <v>0</v>
      </c>
      <c r="Q28" s="41">
        <f t="shared" si="10"/>
        <v>0</v>
      </c>
      <c r="R28" s="33"/>
      <c r="S28" s="65"/>
      <c r="T28" s="65"/>
      <c r="U28" s="65"/>
      <c r="V28" s="65"/>
      <c r="W28" s="40">
        <f t="shared" si="0"/>
        <v>0</v>
      </c>
      <c r="X28" s="40">
        <f t="shared" si="1"/>
        <v>0</v>
      </c>
      <c r="Y28" s="41">
        <f t="shared" si="11"/>
        <v>0</v>
      </c>
      <c r="Z28" s="34"/>
      <c r="AA28" s="34"/>
      <c r="AB28" s="34"/>
      <c r="AC28" s="34"/>
      <c r="AD28" s="34"/>
      <c r="AE28" s="40">
        <f t="shared" si="2"/>
        <v>0</v>
      </c>
      <c r="AF28" s="40">
        <f t="shared" si="3"/>
        <v>0</v>
      </c>
      <c r="AG28" s="41">
        <f t="shared" si="12"/>
        <v>0</v>
      </c>
      <c r="AH28" s="34"/>
      <c r="AI28" s="34"/>
      <c r="AJ28" s="34"/>
      <c r="AK28" s="34"/>
      <c r="AL28" s="34"/>
      <c r="AM28" s="34"/>
      <c r="AN28" s="40">
        <f t="shared" si="13"/>
        <v>0</v>
      </c>
      <c r="AO28" s="42">
        <f t="shared" si="4"/>
        <v>0</v>
      </c>
      <c r="AP28" s="41">
        <f t="shared" si="14"/>
        <v>0</v>
      </c>
      <c r="AQ28" s="35"/>
      <c r="AR28" s="35"/>
      <c r="AS28" s="35"/>
      <c r="AT28" s="35"/>
      <c r="AU28" s="35"/>
      <c r="AV28" s="35"/>
      <c r="AW28" s="35"/>
      <c r="AX28" s="40">
        <f t="shared" si="15"/>
        <v>0</v>
      </c>
      <c r="AY28" s="40">
        <f t="shared" si="16"/>
        <v>0</v>
      </c>
      <c r="AZ28" s="41">
        <f t="shared" si="17"/>
        <v>0</v>
      </c>
      <c r="BA28" s="35"/>
      <c r="BB28" s="35"/>
      <c r="BC28" s="35"/>
      <c r="BD28" s="35"/>
      <c r="BE28" s="40">
        <f t="shared" si="18"/>
        <v>0</v>
      </c>
      <c r="BF28" s="40">
        <f t="shared" si="19"/>
        <v>0</v>
      </c>
      <c r="BG28" s="41">
        <f t="shared" si="20"/>
        <v>0</v>
      </c>
      <c r="BH28" s="43">
        <f t="shared" si="21"/>
        <v>0</v>
      </c>
      <c r="BI28" s="43">
        <f t="shared" si="22"/>
        <v>0</v>
      </c>
      <c r="BJ28" s="44" t="e">
        <f t="shared" si="23"/>
        <v>#DIV/0!</v>
      </c>
      <c r="BK28" s="180"/>
      <c r="BL28" s="180"/>
      <c r="BO28" s="23" t="s">
        <v>101</v>
      </c>
      <c r="BP28" s="23" t="s">
        <v>102</v>
      </c>
      <c r="BQ28" s="48" t="s">
        <v>196</v>
      </c>
      <c r="BR28" s="23"/>
    </row>
    <row r="29" spans="1:70" x14ac:dyDescent="0.25">
      <c r="A29" s="65"/>
      <c r="B29" s="65"/>
      <c r="C29" s="65"/>
      <c r="D29" s="65"/>
      <c r="E29" s="65"/>
      <c r="F29" s="65"/>
      <c r="G29" s="65"/>
      <c r="H29" s="40">
        <f t="shared" si="5"/>
        <v>0</v>
      </c>
      <c r="I29" s="40">
        <f t="shared" si="6"/>
        <v>0</v>
      </c>
      <c r="J29" s="41">
        <f t="shared" si="7"/>
        <v>0</v>
      </c>
      <c r="K29" s="73"/>
      <c r="L29" s="73"/>
      <c r="M29" s="73"/>
      <c r="N29" s="73"/>
      <c r="O29" s="41">
        <f t="shared" si="8"/>
        <v>0</v>
      </c>
      <c r="P29" s="41">
        <f t="shared" si="9"/>
        <v>0</v>
      </c>
      <c r="Q29" s="41">
        <f t="shared" si="10"/>
        <v>0</v>
      </c>
      <c r="R29" s="33"/>
      <c r="S29" s="65"/>
      <c r="T29" s="65"/>
      <c r="U29" s="65"/>
      <c r="V29" s="65"/>
      <c r="W29" s="40">
        <f t="shared" si="0"/>
        <v>0</v>
      </c>
      <c r="X29" s="40">
        <f t="shared" si="1"/>
        <v>0</v>
      </c>
      <c r="Y29" s="41">
        <f t="shared" si="11"/>
        <v>0</v>
      </c>
      <c r="Z29" s="34"/>
      <c r="AA29" s="34"/>
      <c r="AB29" s="34"/>
      <c r="AC29" s="34"/>
      <c r="AD29" s="34"/>
      <c r="AE29" s="40">
        <f t="shared" si="2"/>
        <v>0</v>
      </c>
      <c r="AF29" s="40">
        <f t="shared" si="3"/>
        <v>0</v>
      </c>
      <c r="AG29" s="41">
        <f t="shared" si="12"/>
        <v>0</v>
      </c>
      <c r="AH29" s="34"/>
      <c r="AI29" s="34"/>
      <c r="AJ29" s="34"/>
      <c r="AK29" s="34"/>
      <c r="AL29" s="34"/>
      <c r="AM29" s="34"/>
      <c r="AN29" s="40">
        <f t="shared" si="13"/>
        <v>0</v>
      </c>
      <c r="AO29" s="42">
        <f t="shared" si="4"/>
        <v>0</v>
      </c>
      <c r="AP29" s="41">
        <f t="shared" si="14"/>
        <v>0</v>
      </c>
      <c r="AQ29" s="35"/>
      <c r="AR29" s="35"/>
      <c r="AS29" s="35"/>
      <c r="AT29" s="35"/>
      <c r="AU29" s="35"/>
      <c r="AV29" s="35"/>
      <c r="AW29" s="35"/>
      <c r="AX29" s="40">
        <f t="shared" si="15"/>
        <v>0</v>
      </c>
      <c r="AY29" s="40">
        <f t="shared" si="16"/>
        <v>0</v>
      </c>
      <c r="AZ29" s="41">
        <f t="shared" si="17"/>
        <v>0</v>
      </c>
      <c r="BA29" s="35"/>
      <c r="BB29" s="35"/>
      <c r="BC29" s="35"/>
      <c r="BD29" s="35"/>
      <c r="BE29" s="40">
        <f t="shared" si="18"/>
        <v>0</v>
      </c>
      <c r="BF29" s="40">
        <f t="shared" si="19"/>
        <v>0</v>
      </c>
      <c r="BG29" s="41">
        <f t="shared" si="20"/>
        <v>0</v>
      </c>
      <c r="BH29" s="43">
        <f t="shared" si="21"/>
        <v>0</v>
      </c>
      <c r="BI29" s="43">
        <f t="shared" si="22"/>
        <v>0</v>
      </c>
      <c r="BJ29" s="44" t="e">
        <f t="shared" si="23"/>
        <v>#DIV/0!</v>
      </c>
      <c r="BK29" s="180"/>
      <c r="BL29" s="180"/>
      <c r="BO29" s="23" t="s">
        <v>103</v>
      </c>
      <c r="BP29" s="23" t="s">
        <v>104</v>
      </c>
      <c r="BQ29" s="48" t="s">
        <v>197</v>
      </c>
      <c r="BR29" s="23"/>
    </row>
    <row r="30" spans="1:70" x14ac:dyDescent="0.25">
      <c r="A30" s="65"/>
      <c r="B30" s="65"/>
      <c r="C30" s="65"/>
      <c r="D30" s="65"/>
      <c r="E30" s="65"/>
      <c r="F30" s="65"/>
      <c r="G30" s="65"/>
      <c r="H30" s="40">
        <f t="shared" si="5"/>
        <v>0</v>
      </c>
      <c r="I30" s="40">
        <f t="shared" si="6"/>
        <v>0</v>
      </c>
      <c r="J30" s="41">
        <f t="shared" si="7"/>
        <v>0</v>
      </c>
      <c r="K30" s="73"/>
      <c r="L30" s="73"/>
      <c r="M30" s="73"/>
      <c r="N30" s="73"/>
      <c r="O30" s="41">
        <f t="shared" si="8"/>
        <v>0</v>
      </c>
      <c r="P30" s="41">
        <f t="shared" si="9"/>
        <v>0</v>
      </c>
      <c r="Q30" s="41">
        <f t="shared" si="10"/>
        <v>0</v>
      </c>
      <c r="R30" s="33"/>
      <c r="S30" s="65"/>
      <c r="T30" s="65"/>
      <c r="U30" s="65"/>
      <c r="V30" s="65"/>
      <c r="W30" s="40">
        <f t="shared" si="0"/>
        <v>0</v>
      </c>
      <c r="X30" s="40">
        <f t="shared" si="1"/>
        <v>0</v>
      </c>
      <c r="Y30" s="41">
        <f t="shared" si="11"/>
        <v>0</v>
      </c>
      <c r="Z30" s="34"/>
      <c r="AA30" s="34"/>
      <c r="AB30" s="34"/>
      <c r="AC30" s="34"/>
      <c r="AD30" s="34"/>
      <c r="AE30" s="40">
        <f t="shared" si="2"/>
        <v>0</v>
      </c>
      <c r="AF30" s="40">
        <f t="shared" si="3"/>
        <v>0</v>
      </c>
      <c r="AG30" s="41">
        <f t="shared" si="12"/>
        <v>0</v>
      </c>
      <c r="AH30" s="34"/>
      <c r="AI30" s="34"/>
      <c r="AJ30" s="34"/>
      <c r="AK30" s="34"/>
      <c r="AL30" s="34"/>
      <c r="AM30" s="34"/>
      <c r="AN30" s="40">
        <f t="shared" si="13"/>
        <v>0</v>
      </c>
      <c r="AO30" s="42">
        <f t="shared" si="4"/>
        <v>0</v>
      </c>
      <c r="AP30" s="41">
        <f t="shared" si="14"/>
        <v>0</v>
      </c>
      <c r="AQ30" s="35"/>
      <c r="AR30" s="35"/>
      <c r="AS30" s="35"/>
      <c r="AT30" s="35"/>
      <c r="AU30" s="35"/>
      <c r="AV30" s="35"/>
      <c r="AW30" s="35"/>
      <c r="AX30" s="40">
        <f t="shared" si="15"/>
        <v>0</v>
      </c>
      <c r="AY30" s="40">
        <f t="shared" si="16"/>
        <v>0</v>
      </c>
      <c r="AZ30" s="41">
        <f t="shared" si="17"/>
        <v>0</v>
      </c>
      <c r="BA30" s="35"/>
      <c r="BB30" s="35"/>
      <c r="BC30" s="35"/>
      <c r="BD30" s="35"/>
      <c r="BE30" s="40">
        <f t="shared" si="18"/>
        <v>0</v>
      </c>
      <c r="BF30" s="40">
        <f t="shared" si="19"/>
        <v>0</v>
      </c>
      <c r="BG30" s="41">
        <f t="shared" si="20"/>
        <v>0</v>
      </c>
      <c r="BH30" s="43">
        <f t="shared" si="21"/>
        <v>0</v>
      </c>
      <c r="BI30" s="43">
        <f t="shared" si="22"/>
        <v>0</v>
      </c>
      <c r="BJ30" s="44" t="e">
        <f t="shared" si="23"/>
        <v>#DIV/0!</v>
      </c>
      <c r="BK30" s="180"/>
      <c r="BL30" s="180"/>
      <c r="BO30" s="23"/>
      <c r="BP30" s="23" t="s">
        <v>105</v>
      </c>
      <c r="BQ30" s="48" t="s">
        <v>198</v>
      </c>
      <c r="BR30" s="23"/>
    </row>
    <row r="31" spans="1:70" x14ac:dyDescent="0.25">
      <c r="A31" s="65"/>
      <c r="B31" s="65"/>
      <c r="C31" s="65"/>
      <c r="D31" s="65"/>
      <c r="E31" s="65"/>
      <c r="F31" s="65"/>
      <c r="G31" s="65"/>
      <c r="H31" s="40">
        <f t="shared" si="5"/>
        <v>0</v>
      </c>
      <c r="I31" s="40">
        <f t="shared" si="6"/>
        <v>0</v>
      </c>
      <c r="J31" s="41">
        <f t="shared" si="7"/>
        <v>0</v>
      </c>
      <c r="K31" s="73"/>
      <c r="L31" s="73"/>
      <c r="M31" s="73"/>
      <c r="N31" s="73"/>
      <c r="O31" s="41">
        <f t="shared" si="8"/>
        <v>0</v>
      </c>
      <c r="P31" s="41">
        <f t="shared" si="9"/>
        <v>0</v>
      </c>
      <c r="Q31" s="41">
        <f t="shared" si="10"/>
        <v>0</v>
      </c>
      <c r="R31" s="33"/>
      <c r="S31" s="65"/>
      <c r="T31" s="65"/>
      <c r="U31" s="65"/>
      <c r="V31" s="65"/>
      <c r="W31" s="40">
        <f t="shared" si="0"/>
        <v>0</v>
      </c>
      <c r="X31" s="40">
        <f t="shared" si="1"/>
        <v>0</v>
      </c>
      <c r="Y31" s="41">
        <f t="shared" si="11"/>
        <v>0</v>
      </c>
      <c r="Z31" s="34"/>
      <c r="AA31" s="34"/>
      <c r="AB31" s="34"/>
      <c r="AC31" s="34"/>
      <c r="AD31" s="34"/>
      <c r="AE31" s="40">
        <f t="shared" si="2"/>
        <v>0</v>
      </c>
      <c r="AF31" s="40">
        <f t="shared" si="3"/>
        <v>0</v>
      </c>
      <c r="AG31" s="41">
        <f>IFERROR(AE31/AF31,0)</f>
        <v>0</v>
      </c>
      <c r="AH31" s="34"/>
      <c r="AI31" s="34"/>
      <c r="AJ31" s="34"/>
      <c r="AK31" s="34"/>
      <c r="AL31" s="34"/>
      <c r="AM31" s="34"/>
      <c r="AN31" s="40">
        <f t="shared" si="13"/>
        <v>0</v>
      </c>
      <c r="AO31" s="42">
        <f t="shared" si="4"/>
        <v>0</v>
      </c>
      <c r="AP31" s="41">
        <f t="shared" si="14"/>
        <v>0</v>
      </c>
      <c r="AQ31" s="35"/>
      <c r="AR31" s="35"/>
      <c r="AS31" s="35"/>
      <c r="AT31" s="35"/>
      <c r="AU31" s="35"/>
      <c r="AV31" s="35"/>
      <c r="AW31" s="35"/>
      <c r="AX31" s="40">
        <f t="shared" si="15"/>
        <v>0</v>
      </c>
      <c r="AY31" s="40">
        <f t="shared" si="16"/>
        <v>0</v>
      </c>
      <c r="AZ31" s="41">
        <f t="shared" si="17"/>
        <v>0</v>
      </c>
      <c r="BA31" s="35"/>
      <c r="BB31" s="35"/>
      <c r="BC31" s="35"/>
      <c r="BD31" s="35"/>
      <c r="BE31" s="40">
        <f t="shared" si="18"/>
        <v>0</v>
      </c>
      <c r="BF31" s="40">
        <f t="shared" si="19"/>
        <v>0</v>
      </c>
      <c r="BG31" s="41">
        <f t="shared" si="20"/>
        <v>0</v>
      </c>
      <c r="BH31" s="43">
        <f t="shared" si="21"/>
        <v>0</v>
      </c>
      <c r="BI31" s="43">
        <f t="shared" si="22"/>
        <v>0</v>
      </c>
      <c r="BJ31" s="44" t="e">
        <f t="shared" si="23"/>
        <v>#DIV/0!</v>
      </c>
      <c r="BK31" s="180"/>
      <c r="BL31" s="180"/>
      <c r="BO31" s="23"/>
      <c r="BP31" s="23" t="s">
        <v>106</v>
      </c>
      <c r="BQ31" s="48" t="s">
        <v>199</v>
      </c>
      <c r="BR31" s="23"/>
    </row>
    <row r="32" spans="1:70" x14ac:dyDescent="0.25">
      <c r="A32" s="65"/>
      <c r="B32" s="65"/>
      <c r="C32" s="65"/>
      <c r="D32" s="65"/>
      <c r="E32" s="65"/>
      <c r="F32" s="65"/>
      <c r="G32" s="65"/>
      <c r="H32" s="40">
        <f t="shared" si="5"/>
        <v>0</v>
      </c>
      <c r="I32" s="40">
        <f t="shared" si="6"/>
        <v>0</v>
      </c>
      <c r="J32" s="41">
        <f t="shared" si="7"/>
        <v>0</v>
      </c>
      <c r="K32" s="73"/>
      <c r="L32" s="73"/>
      <c r="M32" s="73"/>
      <c r="N32" s="73"/>
      <c r="O32" s="41">
        <f t="shared" si="8"/>
        <v>0</v>
      </c>
      <c r="P32" s="41">
        <f t="shared" si="9"/>
        <v>0</v>
      </c>
      <c r="Q32" s="41">
        <f t="shared" si="10"/>
        <v>0</v>
      </c>
      <c r="R32" s="33"/>
      <c r="S32" s="65"/>
      <c r="T32" s="65"/>
      <c r="U32" s="65"/>
      <c r="V32" s="65"/>
      <c r="W32" s="40">
        <f t="shared" si="0"/>
        <v>0</v>
      </c>
      <c r="X32" s="40">
        <f t="shared" si="1"/>
        <v>0</v>
      </c>
      <c r="Y32" s="41">
        <f t="shared" si="11"/>
        <v>0</v>
      </c>
      <c r="Z32" s="34"/>
      <c r="AA32" s="34"/>
      <c r="AB32" s="34"/>
      <c r="AC32" s="34"/>
      <c r="AD32" s="34"/>
      <c r="AE32" s="40">
        <f t="shared" si="2"/>
        <v>0</v>
      </c>
      <c r="AF32" s="40">
        <f t="shared" si="3"/>
        <v>0</v>
      </c>
      <c r="AG32" s="41">
        <f t="shared" si="12"/>
        <v>0</v>
      </c>
      <c r="AH32" s="34"/>
      <c r="AI32" s="34"/>
      <c r="AJ32" s="34"/>
      <c r="AK32" s="34"/>
      <c r="AL32" s="34"/>
      <c r="AM32" s="34"/>
      <c r="AN32" s="40">
        <f t="shared" si="13"/>
        <v>0</v>
      </c>
      <c r="AO32" s="42">
        <f t="shared" si="4"/>
        <v>0</v>
      </c>
      <c r="AP32" s="41">
        <f t="shared" si="14"/>
        <v>0</v>
      </c>
      <c r="AQ32" s="35"/>
      <c r="AR32" s="35"/>
      <c r="AS32" s="35"/>
      <c r="AT32" s="35"/>
      <c r="AU32" s="35"/>
      <c r="AV32" s="35"/>
      <c r="AW32" s="35"/>
      <c r="AX32" s="40">
        <f t="shared" si="15"/>
        <v>0</v>
      </c>
      <c r="AY32" s="40">
        <f t="shared" si="16"/>
        <v>0</v>
      </c>
      <c r="AZ32" s="41">
        <f t="shared" si="17"/>
        <v>0</v>
      </c>
      <c r="BA32" s="35"/>
      <c r="BB32" s="35"/>
      <c r="BC32" s="35"/>
      <c r="BD32" s="35"/>
      <c r="BE32" s="40">
        <f t="shared" si="18"/>
        <v>0</v>
      </c>
      <c r="BF32" s="40">
        <f t="shared" si="19"/>
        <v>0</v>
      </c>
      <c r="BG32" s="41">
        <f t="shared" si="20"/>
        <v>0</v>
      </c>
      <c r="BH32" s="43">
        <f t="shared" si="21"/>
        <v>0</v>
      </c>
      <c r="BI32" s="43">
        <f t="shared" si="22"/>
        <v>0</v>
      </c>
      <c r="BJ32" s="44" t="e">
        <f t="shared" si="23"/>
        <v>#DIV/0!</v>
      </c>
      <c r="BK32" s="180"/>
      <c r="BL32" s="180"/>
      <c r="BO32" s="23"/>
      <c r="BP32" s="23" t="s">
        <v>107</v>
      </c>
      <c r="BQ32" s="48" t="s">
        <v>200</v>
      </c>
      <c r="BR32" s="23"/>
    </row>
    <row r="33" spans="1:69" x14ac:dyDescent="0.25">
      <c r="A33" s="65"/>
      <c r="B33" s="65"/>
      <c r="C33" s="65"/>
      <c r="D33" s="65"/>
      <c r="E33" s="65"/>
      <c r="F33" s="65"/>
      <c r="G33" s="65"/>
      <c r="H33" s="40">
        <f t="shared" si="5"/>
        <v>0</v>
      </c>
      <c r="I33" s="40">
        <f t="shared" si="6"/>
        <v>0</v>
      </c>
      <c r="J33" s="41">
        <f t="shared" si="7"/>
        <v>0</v>
      </c>
      <c r="K33" s="73"/>
      <c r="L33" s="73"/>
      <c r="M33" s="73"/>
      <c r="N33" s="73"/>
      <c r="O33" s="41">
        <f t="shared" si="8"/>
        <v>0</v>
      </c>
      <c r="P33" s="41">
        <f t="shared" si="9"/>
        <v>0</v>
      </c>
      <c r="Q33" s="41">
        <f t="shared" si="10"/>
        <v>0</v>
      </c>
      <c r="R33" s="33"/>
      <c r="S33" s="65"/>
      <c r="T33" s="65"/>
      <c r="U33" s="65"/>
      <c r="V33" s="65"/>
      <c r="W33" s="40">
        <f t="shared" si="0"/>
        <v>0</v>
      </c>
      <c r="X33" s="40">
        <f t="shared" si="1"/>
        <v>0</v>
      </c>
      <c r="Y33" s="41">
        <f t="shared" si="11"/>
        <v>0</v>
      </c>
      <c r="Z33" s="34"/>
      <c r="AA33" s="34"/>
      <c r="AB33" s="34"/>
      <c r="AC33" s="34"/>
      <c r="AD33" s="34"/>
      <c r="AE33" s="40">
        <f t="shared" si="2"/>
        <v>0</v>
      </c>
      <c r="AF33" s="40">
        <f t="shared" si="3"/>
        <v>0</v>
      </c>
      <c r="AG33" s="41">
        <f t="shared" si="12"/>
        <v>0</v>
      </c>
      <c r="AH33" s="34"/>
      <c r="AI33" s="34"/>
      <c r="AJ33" s="34"/>
      <c r="AK33" s="34"/>
      <c r="AL33" s="34"/>
      <c r="AM33" s="34"/>
      <c r="AN33" s="40">
        <f t="shared" si="13"/>
        <v>0</v>
      </c>
      <c r="AO33" s="42">
        <f t="shared" si="4"/>
        <v>0</v>
      </c>
      <c r="AP33" s="41">
        <f t="shared" si="14"/>
        <v>0</v>
      </c>
      <c r="AQ33" s="35"/>
      <c r="AR33" s="35"/>
      <c r="AS33" s="35"/>
      <c r="AT33" s="35"/>
      <c r="AU33" s="35"/>
      <c r="AV33" s="35"/>
      <c r="AW33" s="35"/>
      <c r="AX33" s="40">
        <f t="shared" si="15"/>
        <v>0</v>
      </c>
      <c r="AY33" s="40">
        <f t="shared" si="16"/>
        <v>0</v>
      </c>
      <c r="AZ33" s="41">
        <f t="shared" si="17"/>
        <v>0</v>
      </c>
      <c r="BA33" s="35"/>
      <c r="BB33" s="35"/>
      <c r="BC33" s="35"/>
      <c r="BD33" s="35"/>
      <c r="BE33" s="40">
        <f t="shared" si="18"/>
        <v>0</v>
      </c>
      <c r="BF33" s="40">
        <f t="shared" si="19"/>
        <v>0</v>
      </c>
      <c r="BG33" s="41">
        <f t="shared" si="20"/>
        <v>0</v>
      </c>
      <c r="BH33" s="43">
        <f t="shared" si="21"/>
        <v>0</v>
      </c>
      <c r="BI33" s="43">
        <f t="shared" si="22"/>
        <v>0</v>
      </c>
      <c r="BJ33" s="44" t="e">
        <f t="shared" si="23"/>
        <v>#DIV/0!</v>
      </c>
      <c r="BK33" s="180"/>
      <c r="BL33" s="180"/>
      <c r="BP33" s="48" t="s">
        <v>190</v>
      </c>
      <c r="BQ33" s="48" t="s">
        <v>201</v>
      </c>
    </row>
    <row r="34" spans="1:69" x14ac:dyDescent="0.25">
      <c r="A34" s="65"/>
      <c r="B34" s="65"/>
      <c r="C34" s="65"/>
      <c r="D34" s="65"/>
      <c r="E34" s="65"/>
      <c r="F34" s="65"/>
      <c r="G34" s="65"/>
      <c r="H34" s="40">
        <f t="shared" si="5"/>
        <v>0</v>
      </c>
      <c r="I34" s="40">
        <f t="shared" si="6"/>
        <v>0</v>
      </c>
      <c r="J34" s="41">
        <f t="shared" si="7"/>
        <v>0</v>
      </c>
      <c r="K34" s="73"/>
      <c r="L34" s="73"/>
      <c r="M34" s="73"/>
      <c r="N34" s="73"/>
      <c r="O34" s="41">
        <f t="shared" si="8"/>
        <v>0</v>
      </c>
      <c r="P34" s="41">
        <f t="shared" si="9"/>
        <v>0</v>
      </c>
      <c r="Q34" s="41">
        <f t="shared" si="10"/>
        <v>0</v>
      </c>
      <c r="R34" s="33"/>
      <c r="S34" s="65"/>
      <c r="T34" s="65"/>
      <c r="U34" s="65"/>
      <c r="V34" s="65"/>
      <c r="W34" s="40">
        <f t="shared" si="0"/>
        <v>0</v>
      </c>
      <c r="X34" s="40">
        <f t="shared" si="1"/>
        <v>0</v>
      </c>
      <c r="Y34" s="41">
        <f t="shared" si="11"/>
        <v>0</v>
      </c>
      <c r="Z34" s="34"/>
      <c r="AA34" s="34"/>
      <c r="AB34" s="34"/>
      <c r="AC34" s="34"/>
      <c r="AD34" s="34"/>
      <c r="AE34" s="40">
        <f t="shared" si="2"/>
        <v>0</v>
      </c>
      <c r="AF34" s="40">
        <f t="shared" si="3"/>
        <v>0</v>
      </c>
      <c r="AG34" s="41">
        <f t="shared" si="12"/>
        <v>0</v>
      </c>
      <c r="AH34" s="34"/>
      <c r="AI34" s="34"/>
      <c r="AJ34" s="34"/>
      <c r="AK34" s="34"/>
      <c r="AL34" s="34"/>
      <c r="AM34" s="34"/>
      <c r="AN34" s="40">
        <f t="shared" si="13"/>
        <v>0</v>
      </c>
      <c r="AO34" s="42">
        <f t="shared" si="4"/>
        <v>0</v>
      </c>
      <c r="AP34" s="41">
        <f t="shared" si="14"/>
        <v>0</v>
      </c>
      <c r="AQ34" s="35"/>
      <c r="AR34" s="35"/>
      <c r="AS34" s="35"/>
      <c r="AT34" s="35"/>
      <c r="AU34" s="35"/>
      <c r="AV34" s="35"/>
      <c r="AW34" s="35"/>
      <c r="AX34" s="40">
        <f t="shared" si="15"/>
        <v>0</v>
      </c>
      <c r="AY34" s="40">
        <f t="shared" si="16"/>
        <v>0</v>
      </c>
      <c r="AZ34" s="41">
        <f t="shared" si="17"/>
        <v>0</v>
      </c>
      <c r="BA34" s="35"/>
      <c r="BB34" s="35"/>
      <c r="BC34" s="35"/>
      <c r="BD34" s="35"/>
      <c r="BE34" s="40">
        <f t="shared" si="18"/>
        <v>0</v>
      </c>
      <c r="BF34" s="40">
        <f t="shared" si="19"/>
        <v>0</v>
      </c>
      <c r="BG34" s="41">
        <f t="shared" si="20"/>
        <v>0</v>
      </c>
      <c r="BH34" s="43">
        <f t="shared" si="21"/>
        <v>0</v>
      </c>
      <c r="BI34" s="43">
        <f t="shared" si="22"/>
        <v>0</v>
      </c>
      <c r="BJ34" s="44" t="e">
        <f t="shared" si="23"/>
        <v>#DIV/0!</v>
      </c>
      <c r="BK34" s="180"/>
      <c r="BL34" s="180"/>
      <c r="BP34" s="48" t="s">
        <v>191</v>
      </c>
      <c r="BQ34" s="48" t="s">
        <v>202</v>
      </c>
    </row>
    <row r="35" spans="1:69" x14ac:dyDescent="0.25">
      <c r="A35" s="65"/>
      <c r="B35" s="65"/>
      <c r="C35" s="65"/>
      <c r="D35" s="65"/>
      <c r="E35" s="65"/>
      <c r="F35" s="65"/>
      <c r="G35" s="65"/>
      <c r="H35" s="40">
        <f t="shared" si="5"/>
        <v>0</v>
      </c>
      <c r="I35" s="40">
        <f t="shared" si="6"/>
        <v>0</v>
      </c>
      <c r="J35" s="41">
        <f t="shared" si="7"/>
        <v>0</v>
      </c>
      <c r="K35" s="73"/>
      <c r="L35" s="73"/>
      <c r="M35" s="73"/>
      <c r="N35" s="73"/>
      <c r="O35" s="41">
        <f t="shared" si="8"/>
        <v>0</v>
      </c>
      <c r="P35" s="41">
        <f t="shared" si="9"/>
        <v>0</v>
      </c>
      <c r="Q35" s="41">
        <f t="shared" si="10"/>
        <v>0</v>
      </c>
      <c r="R35" s="33"/>
      <c r="S35" s="65"/>
      <c r="T35" s="65"/>
      <c r="U35" s="65"/>
      <c r="V35" s="65"/>
      <c r="W35" s="40">
        <f t="shared" si="0"/>
        <v>0</v>
      </c>
      <c r="X35" s="40">
        <f t="shared" si="1"/>
        <v>0</v>
      </c>
      <c r="Y35" s="41">
        <f t="shared" si="11"/>
        <v>0</v>
      </c>
      <c r="Z35" s="34"/>
      <c r="AA35" s="34"/>
      <c r="AB35" s="34"/>
      <c r="AC35" s="34"/>
      <c r="AD35" s="34"/>
      <c r="AE35" s="40">
        <f t="shared" si="2"/>
        <v>0</v>
      </c>
      <c r="AF35" s="40">
        <f t="shared" si="3"/>
        <v>0</v>
      </c>
      <c r="AG35" s="41">
        <f t="shared" si="12"/>
        <v>0</v>
      </c>
      <c r="AH35" s="34"/>
      <c r="AI35" s="34"/>
      <c r="AJ35" s="34"/>
      <c r="AK35" s="34"/>
      <c r="AL35" s="34"/>
      <c r="AM35" s="34"/>
      <c r="AN35" s="40">
        <f t="shared" si="13"/>
        <v>0</v>
      </c>
      <c r="AO35" s="42">
        <f t="shared" si="4"/>
        <v>0</v>
      </c>
      <c r="AP35" s="41">
        <f t="shared" si="14"/>
        <v>0</v>
      </c>
      <c r="AQ35" s="35"/>
      <c r="AR35" s="35"/>
      <c r="AS35" s="35"/>
      <c r="AT35" s="35"/>
      <c r="AU35" s="35"/>
      <c r="AV35" s="35"/>
      <c r="AW35" s="35"/>
      <c r="AX35" s="40">
        <f t="shared" si="15"/>
        <v>0</v>
      </c>
      <c r="AY35" s="40">
        <f t="shared" si="16"/>
        <v>0</v>
      </c>
      <c r="AZ35" s="41">
        <f t="shared" si="17"/>
        <v>0</v>
      </c>
      <c r="BA35" s="35"/>
      <c r="BB35" s="35"/>
      <c r="BC35" s="35"/>
      <c r="BD35" s="35"/>
      <c r="BE35" s="40">
        <f t="shared" si="18"/>
        <v>0</v>
      </c>
      <c r="BF35" s="40">
        <f t="shared" si="19"/>
        <v>0</v>
      </c>
      <c r="BG35" s="41">
        <f t="shared" si="20"/>
        <v>0</v>
      </c>
      <c r="BH35" s="43">
        <f t="shared" si="21"/>
        <v>0</v>
      </c>
      <c r="BI35" s="43">
        <f t="shared" si="22"/>
        <v>0</v>
      </c>
      <c r="BJ35" s="44" t="e">
        <f t="shared" si="23"/>
        <v>#DIV/0!</v>
      </c>
      <c r="BK35" s="180"/>
      <c r="BL35" s="180"/>
      <c r="BP35" s="48" t="s">
        <v>192</v>
      </c>
      <c r="BQ35" s="48" t="s">
        <v>203</v>
      </c>
    </row>
    <row r="36" spans="1:69" x14ac:dyDescent="0.25">
      <c r="A36" s="65"/>
      <c r="B36" s="65"/>
      <c r="C36" s="65"/>
      <c r="D36" s="65"/>
      <c r="E36" s="65"/>
      <c r="F36" s="65"/>
      <c r="G36" s="65"/>
      <c r="H36" s="40">
        <f t="shared" si="5"/>
        <v>0</v>
      </c>
      <c r="I36" s="40">
        <f t="shared" si="6"/>
        <v>0</v>
      </c>
      <c r="J36" s="41">
        <f t="shared" si="7"/>
        <v>0</v>
      </c>
      <c r="K36" s="73"/>
      <c r="L36" s="73"/>
      <c r="M36" s="73"/>
      <c r="N36" s="73"/>
      <c r="O36" s="41">
        <f t="shared" si="8"/>
        <v>0</v>
      </c>
      <c r="P36" s="41">
        <f t="shared" si="9"/>
        <v>0</v>
      </c>
      <c r="Q36" s="41">
        <f t="shared" si="10"/>
        <v>0</v>
      </c>
      <c r="R36" s="33"/>
      <c r="S36" s="65"/>
      <c r="T36" s="65"/>
      <c r="U36" s="65"/>
      <c r="V36" s="65"/>
      <c r="W36" s="40">
        <f t="shared" si="0"/>
        <v>0</v>
      </c>
      <c r="X36" s="40">
        <f t="shared" si="1"/>
        <v>0</v>
      </c>
      <c r="Y36" s="41">
        <f t="shared" si="11"/>
        <v>0</v>
      </c>
      <c r="Z36" s="34"/>
      <c r="AA36" s="34"/>
      <c r="AB36" s="34"/>
      <c r="AC36" s="34"/>
      <c r="AD36" s="34"/>
      <c r="AE36" s="40">
        <f t="shared" si="2"/>
        <v>0</v>
      </c>
      <c r="AF36" s="40">
        <f t="shared" si="3"/>
        <v>0</v>
      </c>
      <c r="AG36" s="41">
        <f t="shared" si="12"/>
        <v>0</v>
      </c>
      <c r="AH36" s="34"/>
      <c r="AI36" s="34"/>
      <c r="AJ36" s="34"/>
      <c r="AK36" s="34"/>
      <c r="AL36" s="34"/>
      <c r="AM36" s="34"/>
      <c r="AN36" s="40">
        <f t="shared" si="13"/>
        <v>0</v>
      </c>
      <c r="AO36" s="42">
        <f t="shared" si="4"/>
        <v>0</v>
      </c>
      <c r="AP36" s="41">
        <f t="shared" si="14"/>
        <v>0</v>
      </c>
      <c r="AQ36" s="35"/>
      <c r="AR36" s="35"/>
      <c r="AS36" s="35"/>
      <c r="AT36" s="35"/>
      <c r="AU36" s="35"/>
      <c r="AV36" s="35"/>
      <c r="AW36" s="35"/>
      <c r="AX36" s="40">
        <f t="shared" si="15"/>
        <v>0</v>
      </c>
      <c r="AY36" s="40">
        <f t="shared" si="16"/>
        <v>0</v>
      </c>
      <c r="AZ36" s="41">
        <f t="shared" si="17"/>
        <v>0</v>
      </c>
      <c r="BA36" s="35"/>
      <c r="BB36" s="35"/>
      <c r="BC36" s="35"/>
      <c r="BD36" s="35"/>
      <c r="BE36" s="40">
        <f t="shared" si="18"/>
        <v>0</v>
      </c>
      <c r="BF36" s="40">
        <f t="shared" si="19"/>
        <v>0</v>
      </c>
      <c r="BG36" s="41">
        <f t="shared" si="20"/>
        <v>0</v>
      </c>
      <c r="BH36" s="43">
        <f t="shared" si="21"/>
        <v>0</v>
      </c>
      <c r="BI36" s="43">
        <f t="shared" si="22"/>
        <v>0</v>
      </c>
      <c r="BJ36" s="44" t="e">
        <f t="shared" si="23"/>
        <v>#DIV/0!</v>
      </c>
      <c r="BK36" s="180"/>
      <c r="BL36" s="180"/>
      <c r="BP36" s="48" t="s">
        <v>193</v>
      </c>
      <c r="BQ36" s="48" t="s">
        <v>204</v>
      </c>
    </row>
    <row r="37" spans="1:69" x14ac:dyDescent="0.25">
      <c r="A37" s="65"/>
      <c r="B37" s="65"/>
      <c r="C37" s="65"/>
      <c r="D37" s="65"/>
      <c r="E37" s="65"/>
      <c r="F37" s="65"/>
      <c r="G37" s="65"/>
      <c r="H37" s="40">
        <f t="shared" si="5"/>
        <v>0</v>
      </c>
      <c r="I37" s="40">
        <f t="shared" si="6"/>
        <v>0</v>
      </c>
      <c r="J37" s="41">
        <f t="shared" si="7"/>
        <v>0</v>
      </c>
      <c r="K37" s="73"/>
      <c r="L37" s="73"/>
      <c r="M37" s="73"/>
      <c r="N37" s="73"/>
      <c r="O37" s="41">
        <f t="shared" si="8"/>
        <v>0</v>
      </c>
      <c r="P37" s="41">
        <f t="shared" si="9"/>
        <v>0</v>
      </c>
      <c r="Q37" s="41">
        <f t="shared" si="10"/>
        <v>0</v>
      </c>
      <c r="R37" s="33"/>
      <c r="S37" s="65"/>
      <c r="T37" s="65"/>
      <c r="U37" s="65"/>
      <c r="V37" s="65"/>
      <c r="W37" s="40">
        <f t="shared" si="0"/>
        <v>0</v>
      </c>
      <c r="X37" s="40">
        <f t="shared" si="1"/>
        <v>0</v>
      </c>
      <c r="Y37" s="41">
        <f t="shared" si="11"/>
        <v>0</v>
      </c>
      <c r="Z37" s="34"/>
      <c r="AA37" s="34"/>
      <c r="AB37" s="34"/>
      <c r="AC37" s="34"/>
      <c r="AD37" s="34"/>
      <c r="AE37" s="40">
        <f t="shared" si="2"/>
        <v>0</v>
      </c>
      <c r="AF37" s="40">
        <f t="shared" si="3"/>
        <v>0</v>
      </c>
      <c r="AG37" s="41">
        <f t="shared" si="12"/>
        <v>0</v>
      </c>
      <c r="AH37" s="34"/>
      <c r="AI37" s="34"/>
      <c r="AJ37" s="34"/>
      <c r="AK37" s="34"/>
      <c r="AL37" s="34"/>
      <c r="AM37" s="34"/>
      <c r="AN37" s="40">
        <f t="shared" si="13"/>
        <v>0</v>
      </c>
      <c r="AO37" s="42">
        <f t="shared" si="4"/>
        <v>0</v>
      </c>
      <c r="AP37" s="41">
        <f t="shared" si="14"/>
        <v>0</v>
      </c>
      <c r="AQ37" s="35"/>
      <c r="AR37" s="35"/>
      <c r="AS37" s="35"/>
      <c r="AT37" s="35"/>
      <c r="AU37" s="35"/>
      <c r="AV37" s="35"/>
      <c r="AW37" s="35"/>
      <c r="AX37" s="40">
        <f t="shared" si="15"/>
        <v>0</v>
      </c>
      <c r="AY37" s="40">
        <f t="shared" si="16"/>
        <v>0</v>
      </c>
      <c r="AZ37" s="41">
        <f t="shared" si="17"/>
        <v>0</v>
      </c>
      <c r="BA37" s="35"/>
      <c r="BB37" s="35"/>
      <c r="BC37" s="35"/>
      <c r="BD37" s="35"/>
      <c r="BE37" s="40">
        <f t="shared" si="18"/>
        <v>0</v>
      </c>
      <c r="BF37" s="40">
        <f t="shared" si="19"/>
        <v>0</v>
      </c>
      <c r="BG37" s="41">
        <f t="shared" si="20"/>
        <v>0</v>
      </c>
      <c r="BH37" s="43">
        <f t="shared" si="21"/>
        <v>0</v>
      </c>
      <c r="BI37" s="43">
        <f t="shared" si="22"/>
        <v>0</v>
      </c>
      <c r="BJ37" s="44" t="e">
        <f t="shared" si="23"/>
        <v>#DIV/0!</v>
      </c>
      <c r="BK37" s="180"/>
      <c r="BL37" s="180"/>
      <c r="BQ37" s="49"/>
    </row>
    <row r="38" spans="1:69" x14ac:dyDescent="0.25">
      <c r="A38" s="65"/>
      <c r="B38" s="65"/>
      <c r="C38" s="65"/>
      <c r="D38" s="65"/>
      <c r="E38" s="65"/>
      <c r="F38" s="65"/>
      <c r="G38" s="65"/>
      <c r="H38" s="40">
        <f t="shared" si="5"/>
        <v>0</v>
      </c>
      <c r="I38" s="40">
        <f t="shared" si="6"/>
        <v>0</v>
      </c>
      <c r="J38" s="41">
        <f t="shared" si="7"/>
        <v>0</v>
      </c>
      <c r="K38" s="73"/>
      <c r="L38" s="73"/>
      <c r="M38" s="73"/>
      <c r="N38" s="73"/>
      <c r="O38" s="41">
        <f t="shared" si="8"/>
        <v>0</v>
      </c>
      <c r="P38" s="41">
        <f t="shared" si="9"/>
        <v>0</v>
      </c>
      <c r="Q38" s="41">
        <f t="shared" si="10"/>
        <v>0</v>
      </c>
      <c r="R38" s="33"/>
      <c r="S38" s="65"/>
      <c r="T38" s="65"/>
      <c r="U38" s="65"/>
      <c r="V38" s="65"/>
      <c r="W38" s="40">
        <f t="shared" si="0"/>
        <v>0</v>
      </c>
      <c r="X38" s="40">
        <f t="shared" si="1"/>
        <v>0</v>
      </c>
      <c r="Y38" s="41">
        <f t="shared" si="11"/>
        <v>0</v>
      </c>
      <c r="Z38" s="34"/>
      <c r="AA38" s="34"/>
      <c r="AB38" s="34"/>
      <c r="AC38" s="34"/>
      <c r="AD38" s="34"/>
      <c r="AE38" s="40">
        <f t="shared" si="2"/>
        <v>0</v>
      </c>
      <c r="AF38" s="40">
        <f t="shared" si="3"/>
        <v>0</v>
      </c>
      <c r="AG38" s="41">
        <f t="shared" si="12"/>
        <v>0</v>
      </c>
      <c r="AH38" s="34"/>
      <c r="AI38" s="34"/>
      <c r="AJ38" s="34"/>
      <c r="AK38" s="34"/>
      <c r="AL38" s="34"/>
      <c r="AM38" s="34"/>
      <c r="AN38" s="40">
        <f t="shared" si="13"/>
        <v>0</v>
      </c>
      <c r="AO38" s="42">
        <f t="shared" si="4"/>
        <v>0</v>
      </c>
      <c r="AP38" s="41">
        <f t="shared" si="14"/>
        <v>0</v>
      </c>
      <c r="AQ38" s="35"/>
      <c r="AR38" s="35"/>
      <c r="AS38" s="35"/>
      <c r="AT38" s="35"/>
      <c r="AU38" s="35"/>
      <c r="AV38" s="35"/>
      <c r="AW38" s="35"/>
      <c r="AX38" s="40">
        <f t="shared" si="15"/>
        <v>0</v>
      </c>
      <c r="AY38" s="40">
        <f t="shared" si="16"/>
        <v>0</v>
      </c>
      <c r="AZ38" s="41">
        <f t="shared" si="17"/>
        <v>0</v>
      </c>
      <c r="BA38" s="35"/>
      <c r="BB38" s="35"/>
      <c r="BC38" s="35"/>
      <c r="BD38" s="35"/>
      <c r="BE38" s="40">
        <f t="shared" si="18"/>
        <v>0</v>
      </c>
      <c r="BF38" s="40">
        <f t="shared" si="19"/>
        <v>0</v>
      </c>
      <c r="BG38" s="41">
        <f t="shared" si="20"/>
        <v>0</v>
      </c>
      <c r="BH38" s="43">
        <f t="shared" si="21"/>
        <v>0</v>
      </c>
      <c r="BI38" s="43">
        <f>SUM(I38+P38+X38+AF38+AO38+AY38+BF38)</f>
        <v>0</v>
      </c>
      <c r="BJ38" s="44" t="e">
        <f t="shared" si="23"/>
        <v>#DIV/0!</v>
      </c>
      <c r="BK38" s="180"/>
      <c r="BL38" s="180"/>
      <c r="BQ38" s="50"/>
    </row>
    <row r="39" spans="1:69" x14ac:dyDescent="0.25">
      <c r="A39" s="65"/>
      <c r="B39" s="65"/>
      <c r="C39" s="65"/>
      <c r="D39" s="65"/>
      <c r="E39" s="65"/>
      <c r="F39" s="65"/>
      <c r="G39" s="65"/>
      <c r="H39" s="40">
        <f t="shared" si="5"/>
        <v>0</v>
      </c>
      <c r="I39" s="40">
        <f t="shared" si="6"/>
        <v>0</v>
      </c>
      <c r="J39" s="41">
        <f t="shared" si="7"/>
        <v>0</v>
      </c>
      <c r="K39" s="73"/>
      <c r="L39" s="73"/>
      <c r="M39" s="73"/>
      <c r="N39" s="73"/>
      <c r="O39" s="41">
        <f t="shared" si="8"/>
        <v>0</v>
      </c>
      <c r="P39" s="41">
        <f t="shared" si="9"/>
        <v>0</v>
      </c>
      <c r="Q39" s="41">
        <f t="shared" si="10"/>
        <v>0</v>
      </c>
      <c r="R39" s="33"/>
      <c r="S39" s="65"/>
      <c r="T39" s="65"/>
      <c r="U39" s="65"/>
      <c r="V39" s="65"/>
      <c r="W39" s="40">
        <f t="shared" si="0"/>
        <v>0</v>
      </c>
      <c r="X39" s="40">
        <f t="shared" si="1"/>
        <v>0</v>
      </c>
      <c r="Y39" s="41">
        <f t="shared" si="11"/>
        <v>0</v>
      </c>
      <c r="Z39" s="34"/>
      <c r="AA39" s="34"/>
      <c r="AB39" s="34"/>
      <c r="AC39" s="34"/>
      <c r="AD39" s="34"/>
      <c r="AE39" s="40">
        <f t="shared" si="2"/>
        <v>0</v>
      </c>
      <c r="AF39" s="40">
        <f t="shared" si="3"/>
        <v>0</v>
      </c>
      <c r="AG39" s="41">
        <f t="shared" si="12"/>
        <v>0</v>
      </c>
      <c r="AH39" s="34"/>
      <c r="AI39" s="34"/>
      <c r="AJ39" s="34"/>
      <c r="AK39" s="34"/>
      <c r="AL39" s="34"/>
      <c r="AM39" s="34"/>
      <c r="AN39" s="40">
        <f t="shared" si="13"/>
        <v>0</v>
      </c>
      <c r="AO39" s="42">
        <f t="shared" si="4"/>
        <v>0</v>
      </c>
      <c r="AP39" s="41">
        <f t="shared" si="14"/>
        <v>0</v>
      </c>
      <c r="AQ39" s="35"/>
      <c r="AR39" s="35"/>
      <c r="AS39" s="35"/>
      <c r="AT39" s="35"/>
      <c r="AU39" s="35"/>
      <c r="AV39" s="35"/>
      <c r="AW39" s="35"/>
      <c r="AX39" s="40">
        <f t="shared" si="15"/>
        <v>0</v>
      </c>
      <c r="AY39" s="40">
        <f t="shared" si="16"/>
        <v>0</v>
      </c>
      <c r="AZ39" s="41">
        <f t="shared" si="17"/>
        <v>0</v>
      </c>
      <c r="BA39" s="35"/>
      <c r="BB39" s="35"/>
      <c r="BC39" s="35"/>
      <c r="BD39" s="35"/>
      <c r="BE39" s="40">
        <f t="shared" si="18"/>
        <v>0</v>
      </c>
      <c r="BF39" s="40">
        <f t="shared" si="19"/>
        <v>0</v>
      </c>
      <c r="BG39" s="41">
        <f t="shared" si="20"/>
        <v>0</v>
      </c>
      <c r="BH39" s="43">
        <f t="shared" si="21"/>
        <v>0</v>
      </c>
      <c r="BI39" s="43">
        <f t="shared" si="22"/>
        <v>0</v>
      </c>
      <c r="BJ39" s="44" t="e">
        <f t="shared" si="23"/>
        <v>#DIV/0!</v>
      </c>
      <c r="BK39" s="180"/>
      <c r="BL39" s="180"/>
      <c r="BQ39" s="50"/>
    </row>
    <row r="40" spans="1:69" x14ac:dyDescent="0.25">
      <c r="BQ40" s="50"/>
    </row>
    <row r="41" spans="1:69" x14ac:dyDescent="0.25">
      <c r="BQ41" s="50"/>
    </row>
    <row r="42" spans="1:69" x14ac:dyDescent="0.25">
      <c r="BQ42" s="48"/>
    </row>
    <row r="43" spans="1:69" x14ac:dyDescent="0.25">
      <c r="BQ43" s="48"/>
    </row>
    <row r="44" spans="1:69" x14ac:dyDescent="0.25">
      <c r="BQ44" s="48"/>
    </row>
    <row r="45" spans="1:69" x14ac:dyDescent="0.25">
      <c r="BQ45" s="48"/>
    </row>
    <row r="46" spans="1:69" x14ac:dyDescent="0.25">
      <c r="BQ46" s="48"/>
    </row>
    <row r="47" spans="1:69" x14ac:dyDescent="0.25">
      <c r="BQ47" s="48"/>
    </row>
    <row r="48" spans="1:69" x14ac:dyDescent="0.25">
      <c r="BQ48" s="48"/>
    </row>
    <row r="49" spans="69:69" x14ac:dyDescent="0.25">
      <c r="BQ49" s="48"/>
    </row>
    <row r="50" spans="69:69" x14ac:dyDescent="0.25">
      <c r="BQ50" s="48"/>
    </row>
    <row r="51" spans="69:69" x14ac:dyDescent="0.25">
      <c r="BQ51" s="48"/>
    </row>
    <row r="52" spans="69:69" x14ac:dyDescent="0.25">
      <c r="BQ52" s="48"/>
    </row>
    <row r="53" spans="69:69" x14ac:dyDescent="0.25">
      <c r="BQ53" s="48"/>
    </row>
    <row r="54" spans="69:69" x14ac:dyDescent="0.25">
      <c r="BQ54" s="48"/>
    </row>
    <row r="55" spans="69:69" x14ac:dyDescent="0.25">
      <c r="BQ55" s="48"/>
    </row>
  </sheetData>
  <autoFilter ref="A6:BL39">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hiddenButton="1" showButton="0"/>
    <filterColumn colId="11" hiddenButton="1" showButton="0"/>
    <filterColumn colId="12" hiddenButton="1" showButton="0"/>
    <filterColumn colId="13" hiddenButton="1" showButton="0"/>
    <filterColumn colId="14" hiddenButton="1" showButton="0"/>
    <filterColumn colId="15" hiddenButton="1" showButton="0"/>
    <filterColumn colId="16" hiddenButton="1"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autoFilter>
  <mergeCells count="73">
    <mergeCell ref="Q7:Q9"/>
    <mergeCell ref="K7:P7"/>
    <mergeCell ref="O8:O9"/>
    <mergeCell ref="P8:P9"/>
    <mergeCell ref="AO8:AO9"/>
    <mergeCell ref="Z7:AF7"/>
    <mergeCell ref="W8:W9"/>
    <mergeCell ref="X8:X9"/>
    <mergeCell ref="AE8:AE9"/>
    <mergeCell ref="AF8:AF9"/>
    <mergeCell ref="Y7:Y9"/>
    <mergeCell ref="R7:X7"/>
    <mergeCell ref="BK38:BL38"/>
    <mergeCell ref="BK39:BL39"/>
    <mergeCell ref="BK28:BL28"/>
    <mergeCell ref="BK29:BL29"/>
    <mergeCell ref="BK30:BL30"/>
    <mergeCell ref="BK31:BL31"/>
    <mergeCell ref="BK32:BL32"/>
    <mergeCell ref="BK33:BL33"/>
    <mergeCell ref="BK34:BL34"/>
    <mergeCell ref="BK35:BL35"/>
    <mergeCell ref="BK36:BL36"/>
    <mergeCell ref="BK37:BL37"/>
    <mergeCell ref="BK27:BL27"/>
    <mergeCell ref="BK10:BL10"/>
    <mergeCell ref="BK11:BL11"/>
    <mergeCell ref="BK12:BL12"/>
    <mergeCell ref="BK13:BL13"/>
    <mergeCell ref="BK14:BL14"/>
    <mergeCell ref="BK15:BL15"/>
    <mergeCell ref="BK16:BL16"/>
    <mergeCell ref="BK17:BL17"/>
    <mergeCell ref="BK18:BL18"/>
    <mergeCell ref="BK19:BL19"/>
    <mergeCell ref="BK20:BL20"/>
    <mergeCell ref="BK21:BL21"/>
    <mergeCell ref="BK22:BL22"/>
    <mergeCell ref="BK23:BL23"/>
    <mergeCell ref="BK24:BL24"/>
    <mergeCell ref="BK26:BL26"/>
    <mergeCell ref="AG7:AG9"/>
    <mergeCell ref="AP7:AP9"/>
    <mergeCell ref="BK25:BL25"/>
    <mergeCell ref="BJ7:BJ9"/>
    <mergeCell ref="AQ7:AY7"/>
    <mergeCell ref="BE8:BE9"/>
    <mergeCell ref="BK7:BL9"/>
    <mergeCell ref="AH7:AO7"/>
    <mergeCell ref="AN8:AN9"/>
    <mergeCell ref="BA7:BF7"/>
    <mergeCell ref="BF8:BF9"/>
    <mergeCell ref="A6:BL6"/>
    <mergeCell ref="A7:A9"/>
    <mergeCell ref="B7:B9"/>
    <mergeCell ref="C7:C9"/>
    <mergeCell ref="D7:D9"/>
    <mergeCell ref="E7:E9"/>
    <mergeCell ref="F7:I7"/>
    <mergeCell ref="J7:J9"/>
    <mergeCell ref="H8:H9"/>
    <mergeCell ref="I8:I9"/>
    <mergeCell ref="BH7:BH9"/>
    <mergeCell ref="AX8:AX9"/>
    <mergeCell ref="AY8:AY9"/>
    <mergeCell ref="AZ7:AZ9"/>
    <mergeCell ref="BI7:BI9"/>
    <mergeCell ref="BG7:BG9"/>
    <mergeCell ref="A1:A4"/>
    <mergeCell ref="B1:BJ1"/>
    <mergeCell ref="B2:BJ4"/>
    <mergeCell ref="BK4:BL4"/>
    <mergeCell ref="A5:BL5"/>
  </mergeCells>
  <dataValidations count="6">
    <dataValidation type="list" allowBlank="1" showInputMessage="1" showErrorMessage="1" sqref="R10:V39 F10:G39 Z10:AD39 AH10:AM39 K10:N39">
      <formula1>$BN$20:$BN$22</formula1>
    </dataValidation>
    <dataValidation type="list" allowBlank="1" showInputMessage="1" showErrorMessage="1" sqref="D7:D9">
      <formula1>$BP$20:$BP$32</formula1>
    </dataValidation>
    <dataValidation type="list" allowBlank="1" showInputMessage="1" showErrorMessage="1" sqref="C10:C39">
      <formula1>$BO$20:$BO$29</formula1>
    </dataValidation>
    <dataValidation type="list" allowBlank="1" showInputMessage="1" showErrorMessage="1" sqref="AQ10:AW39 BA10:BD39">
      <formula1>$BU$10:$BU$12</formula1>
    </dataValidation>
    <dataValidation type="list" allowBlank="1" showInputMessage="1" showErrorMessage="1" sqref="D10:D39">
      <formula1>$BP$20:$BP$36</formula1>
    </dataValidation>
    <dataValidation type="list" allowBlank="1" showInputMessage="1" showErrorMessage="1" sqref="E10:E39">
      <formula1>$BQ$20:$BQ$36</formula1>
    </dataValidation>
  </dataValidations>
  <pageMargins left="0.7" right="0.7" top="0.75" bottom="0.75" header="0.3" footer="0.3"/>
  <pageSetup paperSize="9" scale="1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activeCell="H4" sqref="H4:I4"/>
    </sheetView>
  </sheetViews>
  <sheetFormatPr baseColWidth="10" defaultRowHeight="15" x14ac:dyDescent="0.25"/>
  <cols>
    <col min="2" max="2" width="11.140625" customWidth="1"/>
    <col min="3" max="3" width="10.28515625" customWidth="1"/>
    <col min="4" max="5" width="15.7109375" customWidth="1"/>
    <col min="6" max="6" width="9.42578125" customWidth="1"/>
    <col min="7" max="7" width="13.5703125" customWidth="1"/>
    <col min="9" max="9" width="9.7109375" customWidth="1"/>
  </cols>
  <sheetData>
    <row r="1" spans="1:9" x14ac:dyDescent="0.25">
      <c r="A1" s="243"/>
      <c r="B1" s="244" t="s">
        <v>5</v>
      </c>
      <c r="C1" s="244"/>
      <c r="D1" s="244"/>
      <c r="E1" s="244"/>
      <c r="F1" s="244"/>
      <c r="G1" s="244"/>
      <c r="H1" s="1" t="s">
        <v>36</v>
      </c>
      <c r="I1" s="1" t="s">
        <v>182</v>
      </c>
    </row>
    <row r="2" spans="1:9" x14ac:dyDescent="0.25">
      <c r="A2" s="243"/>
      <c r="B2" s="245" t="s">
        <v>188</v>
      </c>
      <c r="C2" s="245"/>
      <c r="D2" s="245"/>
      <c r="E2" s="245"/>
      <c r="F2" s="245"/>
      <c r="G2" s="245"/>
      <c r="H2" s="1" t="s">
        <v>37</v>
      </c>
      <c r="I2" s="1">
        <v>4</v>
      </c>
    </row>
    <row r="3" spans="1:9" x14ac:dyDescent="0.25">
      <c r="A3" s="243"/>
      <c r="B3" s="245"/>
      <c r="C3" s="245"/>
      <c r="D3" s="245"/>
      <c r="E3" s="245"/>
      <c r="F3" s="245"/>
      <c r="G3" s="245"/>
      <c r="H3" s="1" t="s">
        <v>38</v>
      </c>
      <c r="I3" s="2">
        <v>44566</v>
      </c>
    </row>
    <row r="4" spans="1:9" x14ac:dyDescent="0.25">
      <c r="A4" s="243"/>
      <c r="B4" s="245"/>
      <c r="C4" s="245"/>
      <c r="D4" s="245"/>
      <c r="E4" s="245"/>
      <c r="F4" s="245"/>
      <c r="G4" s="245"/>
      <c r="H4" s="246" t="s">
        <v>185</v>
      </c>
      <c r="I4" s="247"/>
    </row>
    <row r="5" spans="1:9" x14ac:dyDescent="0.25">
      <c r="A5" s="248"/>
      <c r="B5" s="248"/>
      <c r="C5" s="248"/>
      <c r="D5" s="248"/>
      <c r="E5" s="248"/>
      <c r="F5" s="248"/>
      <c r="G5" s="248"/>
      <c r="H5" s="248"/>
      <c r="I5" s="248"/>
    </row>
    <row r="6" spans="1:9" ht="36" customHeight="1" x14ac:dyDescent="0.25">
      <c r="A6" s="256" t="s">
        <v>215</v>
      </c>
      <c r="B6" s="256"/>
      <c r="C6" s="256"/>
      <c r="D6" s="256"/>
      <c r="E6" s="256"/>
      <c r="F6" s="256"/>
      <c r="G6" s="256"/>
      <c r="H6" s="256"/>
      <c r="I6" s="256"/>
    </row>
    <row r="7" spans="1:9" ht="15.75" x14ac:dyDescent="0.25">
      <c r="A7" s="257"/>
      <c r="B7" s="257"/>
      <c r="C7" s="257"/>
      <c r="D7" s="257"/>
      <c r="E7" s="257"/>
      <c r="F7" s="257"/>
      <c r="G7" s="257"/>
      <c r="H7" s="257"/>
      <c r="I7" s="257"/>
    </row>
    <row r="8" spans="1:9" ht="31.5" customHeight="1" x14ac:dyDescent="0.25">
      <c r="A8" s="258" t="s">
        <v>39</v>
      </c>
      <c r="B8" s="258"/>
      <c r="C8" s="259" t="s">
        <v>136</v>
      </c>
      <c r="D8" s="259"/>
      <c r="E8" s="259"/>
      <c r="F8" s="259"/>
      <c r="G8" s="259"/>
      <c r="H8" s="259"/>
      <c r="I8" s="259"/>
    </row>
    <row r="9" spans="1:9" ht="24" customHeight="1" x14ac:dyDescent="0.25">
      <c r="A9" s="258" t="s">
        <v>137</v>
      </c>
      <c r="B9" s="258"/>
      <c r="C9" s="259" t="s">
        <v>179</v>
      </c>
      <c r="D9" s="259"/>
      <c r="E9" s="259"/>
      <c r="F9" s="259"/>
      <c r="G9" s="259"/>
      <c r="H9" s="259"/>
      <c r="I9" s="259"/>
    </row>
    <row r="10" spans="1:9" ht="15.75" x14ac:dyDescent="0.25">
      <c r="A10" s="260"/>
      <c r="B10" s="260"/>
      <c r="C10" s="260"/>
      <c r="D10" s="260"/>
      <c r="E10" s="260"/>
      <c r="F10" s="260"/>
      <c r="G10" s="260"/>
      <c r="H10" s="260"/>
      <c r="I10" s="260"/>
    </row>
    <row r="11" spans="1:9" x14ac:dyDescent="0.25">
      <c r="A11" s="261" t="s">
        <v>138</v>
      </c>
      <c r="B11" s="261"/>
      <c r="C11" s="261"/>
      <c r="D11" s="261"/>
      <c r="E11" s="261"/>
      <c r="F11" s="261"/>
      <c r="G11" s="261"/>
      <c r="H11" s="261"/>
      <c r="I11" s="261"/>
    </row>
    <row r="12" spans="1:9" ht="15.75" x14ac:dyDescent="0.25">
      <c r="A12" s="262"/>
      <c r="B12" s="262"/>
      <c r="C12" s="262"/>
      <c r="D12" s="262"/>
      <c r="E12" s="262"/>
      <c r="F12" s="262"/>
      <c r="G12" s="262"/>
      <c r="H12" s="262"/>
      <c r="I12" s="262"/>
    </row>
    <row r="13" spans="1:9" ht="37.5" customHeight="1" x14ac:dyDescent="0.25">
      <c r="A13" s="263" t="s">
        <v>40</v>
      </c>
      <c r="B13" s="263"/>
      <c r="C13" s="259" t="s">
        <v>176</v>
      </c>
      <c r="D13" s="259"/>
      <c r="E13" s="259"/>
      <c r="F13" s="259"/>
      <c r="G13" s="259"/>
      <c r="H13" s="259"/>
      <c r="I13" s="259"/>
    </row>
    <row r="14" spans="1:9" ht="35.25" customHeight="1" x14ac:dyDescent="0.25">
      <c r="A14" s="258" t="s">
        <v>41</v>
      </c>
      <c r="B14" s="258"/>
      <c r="C14" s="259" t="s">
        <v>177</v>
      </c>
      <c r="D14" s="259"/>
      <c r="E14" s="259"/>
      <c r="F14" s="259"/>
      <c r="G14" s="259"/>
      <c r="H14" s="259"/>
      <c r="I14" s="259"/>
    </row>
    <row r="15" spans="1:9" ht="37.5" customHeight="1" x14ac:dyDescent="0.25">
      <c r="A15" s="263" t="s">
        <v>42</v>
      </c>
      <c r="B15" s="263"/>
      <c r="C15" s="259" t="s">
        <v>172</v>
      </c>
      <c r="D15" s="259"/>
      <c r="E15" s="259"/>
      <c r="F15" s="259"/>
      <c r="G15" s="259"/>
      <c r="H15" s="259"/>
      <c r="I15" s="259"/>
    </row>
    <row r="16" spans="1:9" ht="34.5" customHeight="1" x14ac:dyDescent="0.25">
      <c r="A16" s="263" t="s">
        <v>139</v>
      </c>
      <c r="B16" s="263"/>
      <c r="C16" s="259" t="s">
        <v>140</v>
      </c>
      <c r="D16" s="259"/>
      <c r="E16" s="259"/>
      <c r="F16" s="259"/>
      <c r="G16" s="259"/>
      <c r="H16" s="259"/>
      <c r="I16" s="259"/>
    </row>
    <row r="17" spans="1:16" ht="12" customHeight="1" x14ac:dyDescent="0.25">
      <c r="A17" s="256"/>
      <c r="B17" s="256"/>
      <c r="C17" s="256"/>
      <c r="D17" s="256"/>
      <c r="E17" s="256"/>
      <c r="F17" s="256"/>
      <c r="G17" s="256"/>
      <c r="H17" s="256"/>
      <c r="I17" s="256"/>
    </row>
    <row r="18" spans="1:16" x14ac:dyDescent="0.25">
      <c r="A18" s="291" t="s">
        <v>141</v>
      </c>
      <c r="B18" s="291"/>
      <c r="C18" s="291"/>
      <c r="D18" s="291"/>
      <c r="E18" s="291"/>
      <c r="F18" s="291"/>
      <c r="G18" s="291"/>
      <c r="H18" s="291"/>
      <c r="I18" s="291"/>
    </row>
    <row r="19" spans="1:16" ht="11.25" customHeight="1" x14ac:dyDescent="0.25">
      <c r="A19" s="259"/>
      <c r="B19" s="259"/>
      <c r="C19" s="259"/>
      <c r="D19" s="259"/>
      <c r="E19" s="259"/>
      <c r="F19" s="259"/>
      <c r="G19" s="259"/>
      <c r="H19" s="259"/>
      <c r="I19" s="259"/>
    </row>
    <row r="20" spans="1:16" ht="22.5" customHeight="1" x14ac:dyDescent="0.25">
      <c r="A20" s="263" t="s">
        <v>142</v>
      </c>
      <c r="B20" s="263"/>
      <c r="C20" s="259" t="s">
        <v>143</v>
      </c>
      <c r="D20" s="259"/>
      <c r="E20" s="259"/>
      <c r="F20" s="259"/>
      <c r="G20" s="259"/>
      <c r="H20" s="259"/>
      <c r="I20" s="259"/>
    </row>
    <row r="21" spans="1:16" ht="17.25" customHeight="1" x14ac:dyDescent="0.25">
      <c r="A21" s="263" t="s">
        <v>144</v>
      </c>
      <c r="B21" s="259"/>
      <c r="C21" s="259" t="s">
        <v>145</v>
      </c>
      <c r="D21" s="259"/>
      <c r="E21" s="259"/>
      <c r="F21" s="259"/>
      <c r="G21" s="259"/>
      <c r="H21" s="259"/>
      <c r="I21" s="259"/>
      <c r="J21" s="4"/>
      <c r="K21" s="4"/>
      <c r="L21" s="4"/>
      <c r="M21" s="4"/>
      <c r="N21" s="4"/>
      <c r="O21" s="4"/>
      <c r="P21" s="4"/>
    </row>
    <row r="22" spans="1:16" ht="36" customHeight="1" x14ac:dyDescent="0.25">
      <c r="A22" s="264" t="s">
        <v>146</v>
      </c>
      <c r="B22" s="264"/>
      <c r="C22" s="259" t="s">
        <v>175</v>
      </c>
      <c r="D22" s="259"/>
      <c r="E22" s="259"/>
      <c r="F22" s="259"/>
      <c r="G22" s="259"/>
      <c r="H22" s="259"/>
      <c r="I22" s="259"/>
      <c r="J22" s="4"/>
      <c r="K22" s="4"/>
      <c r="L22" s="4"/>
      <c r="M22" s="4"/>
      <c r="N22" s="4"/>
      <c r="O22" s="4"/>
      <c r="P22" s="4"/>
    </row>
    <row r="23" spans="1:16" ht="36" customHeight="1" x14ac:dyDescent="0.25">
      <c r="A23" s="264" t="s">
        <v>147</v>
      </c>
      <c r="B23" s="264"/>
      <c r="C23" s="259" t="s">
        <v>148</v>
      </c>
      <c r="D23" s="259"/>
      <c r="E23" s="259"/>
      <c r="F23" s="259"/>
      <c r="G23" s="259"/>
      <c r="H23" s="259"/>
      <c r="I23" s="259"/>
      <c r="J23" s="4"/>
      <c r="K23" s="4"/>
      <c r="L23" s="4"/>
      <c r="M23" s="4"/>
      <c r="N23" s="4"/>
      <c r="O23" s="4"/>
      <c r="P23" s="4"/>
    </row>
    <row r="24" spans="1:16" ht="32.25" customHeight="1" x14ac:dyDescent="0.25">
      <c r="A24" s="264" t="s">
        <v>149</v>
      </c>
      <c r="B24" s="264"/>
      <c r="C24" s="265" t="s">
        <v>150</v>
      </c>
      <c r="D24" s="265"/>
      <c r="E24" s="265"/>
      <c r="F24" s="265"/>
      <c r="G24" s="265"/>
      <c r="H24" s="265"/>
      <c r="I24" s="265"/>
      <c r="J24" s="4"/>
      <c r="K24" s="4"/>
      <c r="L24" s="4"/>
      <c r="M24" s="4"/>
      <c r="N24" s="4"/>
      <c r="O24" s="4"/>
      <c r="P24" s="4"/>
    </row>
    <row r="25" spans="1:16" ht="30" customHeight="1" x14ac:dyDescent="0.25">
      <c r="A25" s="258" t="s">
        <v>151</v>
      </c>
      <c r="B25" s="258"/>
      <c r="C25" s="259" t="s">
        <v>152</v>
      </c>
      <c r="D25" s="259"/>
      <c r="E25" s="259"/>
      <c r="F25" s="259"/>
      <c r="G25" s="259"/>
      <c r="H25" s="259"/>
      <c r="I25" s="259"/>
      <c r="J25" s="4"/>
      <c r="K25" s="4"/>
      <c r="L25" s="4"/>
      <c r="M25" s="4"/>
      <c r="N25" s="4"/>
      <c r="O25" s="4"/>
      <c r="P25" s="4"/>
    </row>
    <row r="26" spans="1:16" ht="33.75" customHeight="1" x14ac:dyDescent="0.25">
      <c r="A26" s="258" t="s">
        <v>52</v>
      </c>
      <c r="B26" s="258"/>
      <c r="C26" s="259" t="s">
        <v>153</v>
      </c>
      <c r="D26" s="259"/>
      <c r="E26" s="259"/>
      <c r="F26" s="259"/>
      <c r="G26" s="259"/>
      <c r="H26" s="259"/>
      <c r="I26" s="259"/>
      <c r="J26" s="4"/>
      <c r="K26" s="4"/>
      <c r="L26" s="4"/>
      <c r="M26" s="4"/>
      <c r="N26" s="4"/>
      <c r="O26" s="4"/>
      <c r="P26" s="4"/>
    </row>
    <row r="27" spans="1:16" ht="42.75" customHeight="1" x14ac:dyDescent="0.25">
      <c r="A27" s="263" t="s">
        <v>154</v>
      </c>
      <c r="B27" s="263"/>
      <c r="C27" s="259" t="s">
        <v>173</v>
      </c>
      <c r="D27" s="259"/>
      <c r="E27" s="259"/>
      <c r="F27" s="259"/>
      <c r="G27" s="259"/>
      <c r="H27" s="259"/>
      <c r="I27" s="259"/>
      <c r="J27" s="4"/>
      <c r="K27" s="4"/>
      <c r="L27" s="4"/>
      <c r="M27" s="4"/>
      <c r="N27" s="4"/>
      <c r="O27" s="4"/>
      <c r="P27" s="4"/>
    </row>
    <row r="28" spans="1:16" ht="39" customHeight="1" x14ac:dyDescent="0.25">
      <c r="A28" s="258" t="s">
        <v>155</v>
      </c>
      <c r="B28" s="258"/>
      <c r="C28" s="259" t="s">
        <v>156</v>
      </c>
      <c r="D28" s="259"/>
      <c r="E28" s="259"/>
      <c r="F28" s="259"/>
      <c r="G28" s="259"/>
      <c r="H28" s="259"/>
      <c r="I28" s="259"/>
      <c r="J28" s="4"/>
      <c r="K28" s="4"/>
      <c r="L28" s="4"/>
      <c r="M28" s="4"/>
      <c r="N28" s="4"/>
      <c r="O28" s="4"/>
      <c r="P28" s="4"/>
    </row>
    <row r="29" spans="1:16" ht="33" customHeight="1" x14ac:dyDescent="0.25">
      <c r="A29" s="258" t="s">
        <v>157</v>
      </c>
      <c r="B29" s="258"/>
      <c r="C29" s="259" t="s">
        <v>158</v>
      </c>
      <c r="D29" s="259"/>
      <c r="E29" s="259"/>
      <c r="F29" s="259"/>
      <c r="G29" s="259"/>
      <c r="H29" s="259"/>
      <c r="I29" s="259"/>
      <c r="J29" s="4"/>
      <c r="K29" s="4"/>
      <c r="L29" s="4"/>
      <c r="M29" s="4"/>
      <c r="N29" s="4"/>
      <c r="O29" s="4"/>
      <c r="P29" s="4"/>
    </row>
    <row r="30" spans="1:16" ht="28.5" customHeight="1" x14ac:dyDescent="0.25">
      <c r="A30" s="258" t="s">
        <v>159</v>
      </c>
      <c r="B30" s="258"/>
      <c r="C30" s="259" t="s">
        <v>160</v>
      </c>
      <c r="D30" s="259"/>
      <c r="E30" s="259"/>
      <c r="F30" s="259"/>
      <c r="G30" s="259"/>
      <c r="H30" s="259"/>
      <c r="I30" s="259"/>
    </row>
    <row r="31" spans="1:16" ht="24.75" customHeight="1" x14ac:dyDescent="0.25">
      <c r="A31" s="258" t="s">
        <v>161</v>
      </c>
      <c r="B31" s="258"/>
      <c r="C31" s="259" t="s">
        <v>162</v>
      </c>
      <c r="D31" s="259"/>
      <c r="E31" s="259"/>
      <c r="F31" s="259"/>
      <c r="G31" s="259"/>
      <c r="H31" s="259"/>
      <c r="I31" s="259"/>
    </row>
    <row r="32" spans="1:16" ht="40.5" customHeight="1" x14ac:dyDescent="0.25">
      <c r="A32" s="258" t="s">
        <v>163</v>
      </c>
      <c r="B32" s="258"/>
      <c r="C32" s="259" t="s">
        <v>164</v>
      </c>
      <c r="D32" s="259"/>
      <c r="E32" s="259"/>
      <c r="F32" s="259"/>
      <c r="G32" s="259"/>
      <c r="H32" s="259"/>
      <c r="I32" s="259"/>
    </row>
    <row r="33" spans="1:9" ht="15.75" x14ac:dyDescent="0.25">
      <c r="A33" s="266"/>
      <c r="B33" s="266"/>
      <c r="C33" s="266"/>
      <c r="D33" s="266"/>
      <c r="E33" s="266"/>
      <c r="F33" s="266"/>
      <c r="G33" s="266"/>
      <c r="H33" s="266"/>
      <c r="I33" s="266"/>
    </row>
    <row r="34" spans="1:9" ht="15" customHeight="1" x14ac:dyDescent="0.25">
      <c r="A34" s="267" t="s">
        <v>165</v>
      </c>
      <c r="B34" s="268"/>
      <c r="C34" s="268"/>
      <c r="D34" s="268"/>
      <c r="E34" s="268"/>
      <c r="F34" s="268"/>
      <c r="G34" s="268"/>
      <c r="H34" s="268"/>
      <c r="I34" s="269"/>
    </row>
    <row r="35" spans="1:9" ht="15" customHeight="1" x14ac:dyDescent="0.25">
      <c r="A35" s="270" t="s">
        <v>166</v>
      </c>
      <c r="B35" s="271"/>
      <c r="C35" s="272"/>
      <c r="D35" s="270" t="s">
        <v>167</v>
      </c>
      <c r="E35" s="271"/>
      <c r="F35" s="272"/>
      <c r="G35" s="270" t="s">
        <v>168</v>
      </c>
      <c r="H35" s="271"/>
      <c r="I35" s="272"/>
    </row>
    <row r="36" spans="1:9" ht="114" customHeight="1" x14ac:dyDescent="0.25">
      <c r="A36" s="273">
        <v>1</v>
      </c>
      <c r="B36" s="274"/>
      <c r="C36" s="275"/>
      <c r="D36" s="276" t="s">
        <v>178</v>
      </c>
      <c r="E36" s="277"/>
      <c r="F36" s="278"/>
      <c r="G36" s="279">
        <v>43199</v>
      </c>
      <c r="H36" s="280"/>
      <c r="I36" s="281"/>
    </row>
    <row r="37" spans="1:9" ht="205.5" customHeight="1" x14ac:dyDescent="0.25">
      <c r="A37" s="282">
        <v>2</v>
      </c>
      <c r="B37" s="283"/>
      <c r="C37" s="284"/>
      <c r="D37" s="276" t="s">
        <v>218</v>
      </c>
      <c r="E37" s="277"/>
      <c r="F37" s="278"/>
      <c r="G37" s="279">
        <v>43486</v>
      </c>
      <c r="H37" s="280"/>
      <c r="I37" s="281"/>
    </row>
    <row r="38" spans="1:9" ht="165" customHeight="1" x14ac:dyDescent="0.25">
      <c r="A38" s="282">
        <v>3</v>
      </c>
      <c r="B38" s="283"/>
      <c r="C38" s="284"/>
      <c r="D38" s="276" t="s">
        <v>214</v>
      </c>
      <c r="E38" s="277"/>
      <c r="F38" s="278"/>
      <c r="G38" s="279">
        <v>43615</v>
      </c>
      <c r="H38" s="280"/>
      <c r="I38" s="281"/>
    </row>
    <row r="39" spans="1:9" ht="125.25" customHeight="1" x14ac:dyDescent="0.25">
      <c r="A39" s="282">
        <v>4</v>
      </c>
      <c r="B39" s="283"/>
      <c r="C39" s="284"/>
      <c r="D39" s="292" t="s">
        <v>219</v>
      </c>
      <c r="E39" s="293"/>
      <c r="F39" s="294"/>
      <c r="G39" s="295">
        <v>44566</v>
      </c>
      <c r="H39" s="296"/>
      <c r="I39" s="297"/>
    </row>
    <row r="40" spans="1:9" ht="208.5" customHeight="1" x14ac:dyDescent="0.25">
      <c r="A40" s="298" t="s">
        <v>220</v>
      </c>
      <c r="B40" s="299"/>
      <c r="C40" s="300"/>
      <c r="D40" s="298" t="s">
        <v>221</v>
      </c>
      <c r="E40" s="299"/>
      <c r="F40" s="300"/>
      <c r="G40" s="298" t="s">
        <v>222</v>
      </c>
      <c r="H40" s="301"/>
      <c r="I40" s="302"/>
    </row>
    <row r="41" spans="1:9" ht="15.75" x14ac:dyDescent="0.25">
      <c r="A41" s="267" t="s">
        <v>169</v>
      </c>
      <c r="B41" s="285"/>
      <c r="C41" s="286"/>
      <c r="D41" s="287" t="s">
        <v>170</v>
      </c>
      <c r="E41" s="288"/>
      <c r="F41" s="289"/>
      <c r="G41" s="267" t="s">
        <v>171</v>
      </c>
      <c r="H41" s="285"/>
      <c r="I41" s="286"/>
    </row>
    <row r="42" spans="1:9" ht="15.75" x14ac:dyDescent="0.25">
      <c r="A42" s="290"/>
      <c r="B42" s="290"/>
      <c r="C42" s="290"/>
      <c r="D42" s="290"/>
      <c r="E42" s="290"/>
      <c r="F42" s="290"/>
      <c r="G42" s="290"/>
      <c r="H42" s="290"/>
      <c r="I42" s="290"/>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sheetData>
  <mergeCells count="74">
    <mergeCell ref="D39:F39"/>
    <mergeCell ref="G39:I39"/>
    <mergeCell ref="A10:I10"/>
    <mergeCell ref="A1:A4"/>
    <mergeCell ref="B1:G1"/>
    <mergeCell ref="B2:G4"/>
    <mergeCell ref="H4:I4"/>
    <mergeCell ref="A5:I5"/>
    <mergeCell ref="A6:I6"/>
    <mergeCell ref="A7:I7"/>
    <mergeCell ref="A8:B8"/>
    <mergeCell ref="C8:I8"/>
    <mergeCell ref="A9:B9"/>
    <mergeCell ref="C9:I9"/>
    <mergeCell ref="A11:I11"/>
    <mergeCell ref="A12:I12"/>
    <mergeCell ref="A13:B13"/>
    <mergeCell ref="C13:I13"/>
    <mergeCell ref="A14:B14"/>
    <mergeCell ref="C14:I14"/>
    <mergeCell ref="A22:B22"/>
    <mergeCell ref="C22:I22"/>
    <mergeCell ref="A15:B15"/>
    <mergeCell ref="C15:I15"/>
    <mergeCell ref="A16:B16"/>
    <mergeCell ref="C16:I16"/>
    <mergeCell ref="A17:I17"/>
    <mergeCell ref="A18:I18"/>
    <mergeCell ref="A19:I19"/>
    <mergeCell ref="A20:B20"/>
    <mergeCell ref="C20:I20"/>
    <mergeCell ref="A21:B21"/>
    <mergeCell ref="C21:I21"/>
    <mergeCell ref="A23:B23"/>
    <mergeCell ref="C23:I23"/>
    <mergeCell ref="A24:B24"/>
    <mergeCell ref="C24:I24"/>
    <mergeCell ref="A25:B25"/>
    <mergeCell ref="C25:I25"/>
    <mergeCell ref="A26:B26"/>
    <mergeCell ref="C26:I26"/>
    <mergeCell ref="A27:B27"/>
    <mergeCell ref="C27:I27"/>
    <mergeCell ref="A28:B28"/>
    <mergeCell ref="C28:I28"/>
    <mergeCell ref="A29:B29"/>
    <mergeCell ref="C29:I29"/>
    <mergeCell ref="A30:B30"/>
    <mergeCell ref="C30:I30"/>
    <mergeCell ref="A31:B31"/>
    <mergeCell ref="C31:I31"/>
    <mergeCell ref="A32:B32"/>
    <mergeCell ref="C32:I32"/>
    <mergeCell ref="A33:I33"/>
    <mergeCell ref="A34:I34"/>
    <mergeCell ref="A35:C35"/>
    <mergeCell ref="D35:F35"/>
    <mergeCell ref="G35:I35"/>
    <mergeCell ref="A41:C41"/>
    <mergeCell ref="D41:F41"/>
    <mergeCell ref="G41:I41"/>
    <mergeCell ref="A36:C36"/>
    <mergeCell ref="D36:F36"/>
    <mergeCell ref="G36:I36"/>
    <mergeCell ref="A37:C37"/>
    <mergeCell ref="G37:I37"/>
    <mergeCell ref="D37:F37"/>
    <mergeCell ref="A40:C40"/>
    <mergeCell ref="D40:F40"/>
    <mergeCell ref="G40:I40"/>
    <mergeCell ref="A38:C38"/>
    <mergeCell ref="D38:F38"/>
    <mergeCell ref="G38:I38"/>
    <mergeCell ref="A39:C39"/>
  </mergeCells>
  <printOptions horizontalCentered="1"/>
  <pageMargins left="0.70866141732283472" right="0.70866141732283472"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Ident. Paciente Hospitalario.</vt:lpstr>
      <vt:lpstr>Para Tabular Hospitalario.</vt:lpstr>
      <vt:lpstr>Ident. paciente Ambulatorio</vt:lpstr>
      <vt:lpstr>Para tabular Ambulatorio.</vt:lpstr>
      <vt:lpstr>Instructivo Med. ambulatorio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00404</cp:lastModifiedBy>
  <cp:lastPrinted>2019-05-30T19:52:26Z</cp:lastPrinted>
  <dcterms:created xsi:type="dcterms:W3CDTF">2012-03-27T20:20:15Z</dcterms:created>
  <dcterms:modified xsi:type="dcterms:W3CDTF">2022-04-04T20:28:39Z</dcterms:modified>
</cp:coreProperties>
</file>